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koniarski\Documents\2018\Kultura w zasięgu 2.0\"/>
    </mc:Choice>
  </mc:AlternateContent>
  <workbookProtection workbookAlgorithmName="SHA-512" workbookHashValue="nIBah4VmrVbNJUzH+QHKn3UVjh+xyceRkVir0A2Vkq3zuLzZYK8pj690gxWRSojbHNhxDNYdL58yvZNMK+FKdA==" workbookSaltValue="fvZEdkmHSHmwjR8wHsbhKg==" workbookSpinCount="100000" lockStructure="1"/>
  <bookViews>
    <workbookView xWindow="0" yWindow="0" windowWidth="28800" windowHeight="11835" tabRatio="691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" sheetId="9" r:id="rId9"/>
    <sheet name="Pakiet 10" sheetId="10" r:id="rId10"/>
    <sheet name="Pakiet 11" sheetId="11" r:id="rId11"/>
    <sheet name="Pakiet 12" sheetId="12" r:id="rId12"/>
    <sheet name="Pakiet 13" sheetId="13" r:id="rId13"/>
    <sheet name="Pakiet 14" sheetId="14" r:id="rId14"/>
    <sheet name="Pakiet 15" sheetId="15" r:id="rId15"/>
    <sheet name="Pakiet 16" sheetId="16" r:id="rId16"/>
    <sheet name="Pakiet 17" sheetId="17" r:id="rId17"/>
    <sheet name="Pakiet 18" sheetId="18" r:id="rId18"/>
    <sheet name="Pakiet 19" sheetId="19" r:id="rId19"/>
    <sheet name="Pakiet 20" sheetId="20" r:id="rId20"/>
    <sheet name="Pakiet 21" sheetId="21" r:id="rId21"/>
    <sheet name="Pakiet 22" sheetId="22" r:id="rId22"/>
    <sheet name="Pakiet 23" sheetId="23" r:id="rId23"/>
    <sheet name="Pakiet 24" sheetId="24" r:id="rId24"/>
    <sheet name="Pakiet 25" sheetId="25" r:id="rId25"/>
    <sheet name="Pakiet 26" sheetId="26" r:id="rId26"/>
    <sheet name="Pakiet 27" sheetId="27" r:id="rId27"/>
    <sheet name="Pakiet 28" sheetId="28" r:id="rId28"/>
    <sheet name="Pakiet 29" sheetId="29" r:id="rId29"/>
    <sheet name="Pakiet 30" sheetId="30" r:id="rId30"/>
    <sheet name="Pakiet 31" sheetId="31" r:id="rId31"/>
    <sheet name="Pakiet 32" sheetId="32" r:id="rId32"/>
    <sheet name="Pakiet 33" sheetId="33" r:id="rId33"/>
    <sheet name="Pakiet 34" sheetId="34" r:id="rId34"/>
    <sheet name="Pakiet 35" sheetId="35" r:id="rId35"/>
    <sheet name="Pakiet 36" sheetId="36" r:id="rId36"/>
    <sheet name="Pakiet 37" sheetId="37" r:id="rId37"/>
    <sheet name="Pakiet 38" sheetId="38" r:id="rId38"/>
    <sheet name="Pakiet 39" sheetId="39" r:id="rId3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9" l="1"/>
  <c r="F35" i="19"/>
  <c r="G50" i="16" l="1"/>
  <c r="G39" i="16"/>
  <c r="F39" i="16"/>
  <c r="F31" i="39" l="1"/>
  <c r="G31" i="39" s="1"/>
  <c r="F32" i="38"/>
  <c r="G32" i="38" s="1"/>
  <c r="F31" i="38"/>
  <c r="G31" i="38" s="1"/>
  <c r="G33" i="39" l="1"/>
  <c r="G34" i="38"/>
  <c r="G52" i="25"/>
  <c r="F48" i="25" l="1"/>
  <c r="G48" i="25" s="1"/>
  <c r="F36" i="37" l="1"/>
  <c r="G36" i="37" s="1"/>
  <c r="F35" i="37"/>
  <c r="G35" i="37" s="1"/>
  <c r="F34" i="37"/>
  <c r="G34" i="37" s="1"/>
  <c r="F33" i="37"/>
  <c r="G33" i="37" s="1"/>
  <c r="F32" i="37"/>
  <c r="G32" i="37" s="1"/>
  <c r="F31" i="37"/>
  <c r="G31" i="37" s="1"/>
  <c r="F45" i="36"/>
  <c r="G45" i="36" s="1"/>
  <c r="F44" i="36"/>
  <c r="G44" i="36" s="1"/>
  <c r="F43" i="36"/>
  <c r="G43" i="36" s="1"/>
  <c r="F42" i="36"/>
  <c r="G42" i="36" s="1"/>
  <c r="F41" i="36"/>
  <c r="G41" i="36" s="1"/>
  <c r="F40" i="36"/>
  <c r="G40" i="36" s="1"/>
  <c r="F39" i="36"/>
  <c r="G39" i="36" s="1"/>
  <c r="F38" i="36"/>
  <c r="G38" i="36" s="1"/>
  <c r="F37" i="36"/>
  <c r="G37" i="36" s="1"/>
  <c r="F36" i="36"/>
  <c r="G36" i="36" s="1"/>
  <c r="F35" i="36"/>
  <c r="G35" i="36" s="1"/>
  <c r="F34" i="36"/>
  <c r="G34" i="36" s="1"/>
  <c r="F33" i="36"/>
  <c r="G33" i="36" s="1"/>
  <c r="F32" i="36"/>
  <c r="G32" i="36" s="1"/>
  <c r="F31" i="36"/>
  <c r="G31" i="36" s="1"/>
  <c r="F48" i="35"/>
  <c r="G48" i="35" s="1"/>
  <c r="G47" i="35"/>
  <c r="F47" i="35"/>
  <c r="F46" i="35"/>
  <c r="G46" i="35" s="1"/>
  <c r="F45" i="35"/>
  <c r="G45" i="35" s="1"/>
  <c r="F44" i="35"/>
  <c r="G44" i="35" s="1"/>
  <c r="F43" i="35"/>
  <c r="G43" i="35" s="1"/>
  <c r="F42" i="35"/>
  <c r="G42" i="35" s="1"/>
  <c r="F41" i="35"/>
  <c r="G41" i="35" s="1"/>
  <c r="F40" i="35"/>
  <c r="G40" i="35" s="1"/>
  <c r="F39" i="35"/>
  <c r="G39" i="35" s="1"/>
  <c r="F38" i="35"/>
  <c r="G38" i="35" s="1"/>
  <c r="F37" i="35"/>
  <c r="G37" i="35" s="1"/>
  <c r="F36" i="35"/>
  <c r="G36" i="35" s="1"/>
  <c r="F35" i="35"/>
  <c r="G35" i="35" s="1"/>
  <c r="F34" i="35"/>
  <c r="G34" i="35" s="1"/>
  <c r="F33" i="35"/>
  <c r="G33" i="35" s="1"/>
  <c r="F32" i="35"/>
  <c r="G32" i="35" s="1"/>
  <c r="F31" i="35"/>
  <c r="G31" i="35" s="1"/>
  <c r="F56" i="34"/>
  <c r="G56" i="34" s="1"/>
  <c r="F55" i="34"/>
  <c r="G55" i="34" s="1"/>
  <c r="F54" i="34"/>
  <c r="G54" i="34" s="1"/>
  <c r="F53" i="34"/>
  <c r="G53" i="34" s="1"/>
  <c r="F52" i="34"/>
  <c r="G52" i="34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4" i="33"/>
  <c r="G34" i="33" s="1"/>
  <c r="F33" i="33"/>
  <c r="G33" i="33" s="1"/>
  <c r="F32" i="33"/>
  <c r="G32" i="33" s="1"/>
  <c r="F31" i="33"/>
  <c r="G31" i="33" s="1"/>
  <c r="F35" i="32"/>
  <c r="G35" i="32" s="1"/>
  <c r="F34" i="32"/>
  <c r="G34" i="32" s="1"/>
  <c r="F33" i="32"/>
  <c r="G33" i="32" s="1"/>
  <c r="F32" i="32"/>
  <c r="G32" i="32" s="1"/>
  <c r="F31" i="32"/>
  <c r="G31" i="32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6" i="30"/>
  <c r="G36" i="30" s="1"/>
  <c r="F35" i="30"/>
  <c r="G35" i="30" s="1"/>
  <c r="F34" i="30"/>
  <c r="G34" i="30" s="1"/>
  <c r="F33" i="30"/>
  <c r="G33" i="30" s="1"/>
  <c r="F32" i="30"/>
  <c r="G32" i="30" s="1"/>
  <c r="F31" i="30"/>
  <c r="G31" i="30" s="1"/>
  <c r="F41" i="29"/>
  <c r="G41" i="29" s="1"/>
  <c r="F40" i="29"/>
  <c r="G40" i="29" s="1"/>
  <c r="F39" i="29"/>
  <c r="G39" i="29" s="1"/>
  <c r="F38" i="29"/>
  <c r="G38" i="29" s="1"/>
  <c r="F37" i="29"/>
  <c r="G37" i="29" s="1"/>
  <c r="F36" i="29"/>
  <c r="G36" i="29" s="1"/>
  <c r="F35" i="29"/>
  <c r="G35" i="29" s="1"/>
  <c r="F34" i="29"/>
  <c r="G34" i="29" s="1"/>
  <c r="F33" i="29"/>
  <c r="G33" i="29" s="1"/>
  <c r="F32" i="29"/>
  <c r="G32" i="29" s="1"/>
  <c r="F31" i="29"/>
  <c r="G31" i="29" s="1"/>
  <c r="F51" i="28"/>
  <c r="G51" i="28" s="1"/>
  <c r="F50" i="28"/>
  <c r="G50" i="28" s="1"/>
  <c r="F49" i="28"/>
  <c r="G49" i="28" s="1"/>
  <c r="F48" i="28"/>
  <c r="G48" i="28" s="1"/>
  <c r="F47" i="28"/>
  <c r="G47" i="28" s="1"/>
  <c r="F46" i="28"/>
  <c r="G46" i="28" s="1"/>
  <c r="F45" i="28"/>
  <c r="G45" i="28" s="1"/>
  <c r="F44" i="28"/>
  <c r="G44" i="28" s="1"/>
  <c r="F43" i="28"/>
  <c r="G43" i="28" s="1"/>
  <c r="F42" i="28"/>
  <c r="G42" i="28" s="1"/>
  <c r="F41" i="28"/>
  <c r="G41" i="28" s="1"/>
  <c r="F40" i="28"/>
  <c r="G40" i="28" s="1"/>
  <c r="F39" i="28"/>
  <c r="G39" i="28" s="1"/>
  <c r="F38" i="28"/>
  <c r="G38" i="28" s="1"/>
  <c r="F37" i="28"/>
  <c r="G37" i="28" s="1"/>
  <c r="F36" i="28"/>
  <c r="G36" i="28" s="1"/>
  <c r="F35" i="28"/>
  <c r="G35" i="28" s="1"/>
  <c r="G34" i="28"/>
  <c r="F34" i="28"/>
  <c r="F33" i="28"/>
  <c r="G33" i="28" s="1"/>
  <c r="F32" i="28"/>
  <c r="G32" i="28" s="1"/>
  <c r="F31" i="28"/>
  <c r="G31" i="28" s="1"/>
  <c r="F34" i="27"/>
  <c r="G34" i="27" s="1"/>
  <c r="F33" i="27"/>
  <c r="G33" i="27" s="1"/>
  <c r="F32" i="27"/>
  <c r="G32" i="27" s="1"/>
  <c r="F31" i="27"/>
  <c r="G31" i="27" s="1"/>
  <c r="F32" i="26"/>
  <c r="G32" i="26" s="1"/>
  <c r="F31" i="26"/>
  <c r="G31" i="26" s="1"/>
  <c r="F51" i="25"/>
  <c r="G51" i="25" s="1"/>
  <c r="F50" i="25"/>
  <c r="G50" i="25" s="1"/>
  <c r="F49" i="25"/>
  <c r="G49" i="25" s="1"/>
  <c r="F47" i="25"/>
  <c r="G47" i="25" s="1"/>
  <c r="F46" i="25"/>
  <c r="G46" i="25" s="1"/>
  <c r="F45" i="25"/>
  <c r="G45" i="25" s="1"/>
  <c r="F44" i="25"/>
  <c r="G44" i="25" s="1"/>
  <c r="F43" i="25"/>
  <c r="G43" i="25" s="1"/>
  <c r="F42" i="25"/>
  <c r="G42" i="25" s="1"/>
  <c r="F41" i="25"/>
  <c r="G41" i="25" s="1"/>
  <c r="F40" i="25"/>
  <c r="G40" i="25" s="1"/>
  <c r="F39" i="25"/>
  <c r="G39" i="25" s="1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F32" i="25"/>
  <c r="G32" i="25" s="1"/>
  <c r="F31" i="25"/>
  <c r="G31" i="25" s="1"/>
  <c r="F43" i="24"/>
  <c r="G43" i="24" s="1"/>
  <c r="F42" i="24"/>
  <c r="G42" i="24" s="1"/>
  <c r="F41" i="24"/>
  <c r="G41" i="24" s="1"/>
  <c r="F40" i="24"/>
  <c r="G40" i="24" s="1"/>
  <c r="F39" i="24"/>
  <c r="G39" i="24" s="1"/>
  <c r="F38" i="24"/>
  <c r="G38" i="24" s="1"/>
  <c r="F37" i="24"/>
  <c r="G37" i="24" s="1"/>
  <c r="F36" i="24"/>
  <c r="G36" i="24" s="1"/>
  <c r="F35" i="24"/>
  <c r="G35" i="24" s="1"/>
  <c r="F34" i="24"/>
  <c r="G34" i="24" s="1"/>
  <c r="F33" i="24"/>
  <c r="G33" i="24" s="1"/>
  <c r="F32" i="24"/>
  <c r="G32" i="24" s="1"/>
  <c r="F31" i="24"/>
  <c r="G31" i="24" s="1"/>
  <c r="F37" i="23"/>
  <c r="G37" i="23" s="1"/>
  <c r="G36" i="23"/>
  <c r="F36" i="23"/>
  <c r="F35" i="23"/>
  <c r="G35" i="23" s="1"/>
  <c r="F34" i="23"/>
  <c r="G34" i="23" s="1"/>
  <c r="F33" i="23"/>
  <c r="G33" i="23" s="1"/>
  <c r="F32" i="23"/>
  <c r="G32" i="23" s="1"/>
  <c r="F31" i="23"/>
  <c r="G31" i="23" s="1"/>
  <c r="F32" i="22"/>
  <c r="G32" i="22"/>
  <c r="F33" i="22"/>
  <c r="G33" i="22"/>
  <c r="F34" i="22"/>
  <c r="G34" i="22" s="1"/>
  <c r="F35" i="22"/>
  <c r="G35" i="22"/>
  <c r="F36" i="22"/>
  <c r="G36" i="22" s="1"/>
  <c r="F31" i="22"/>
  <c r="G31" i="22" s="1"/>
  <c r="F40" i="21"/>
  <c r="G40" i="21" s="1"/>
  <c r="F39" i="21"/>
  <c r="G39" i="21" s="1"/>
  <c r="G38" i="21"/>
  <c r="F38" i="2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8" i="20"/>
  <c r="G38" i="20" s="1"/>
  <c r="F37" i="20"/>
  <c r="G37" i="20" s="1"/>
  <c r="G36" i="20"/>
  <c r="F36" i="20"/>
  <c r="F35" i="20"/>
  <c r="G35" i="20" s="1"/>
  <c r="F34" i="20"/>
  <c r="G34" i="20" s="1"/>
  <c r="F33" i="20"/>
  <c r="G33" i="20" s="1"/>
  <c r="F32" i="20"/>
  <c r="G32" i="20" s="1"/>
  <c r="F31" i="20"/>
  <c r="G31" i="20" s="1"/>
  <c r="G43" i="19"/>
  <c r="F43" i="19"/>
  <c r="F42" i="19"/>
  <c r="G42" i="19" s="1"/>
  <c r="G41" i="19"/>
  <c r="F41" i="19"/>
  <c r="F40" i="19"/>
  <c r="G40" i="19" s="1"/>
  <c r="G39" i="19"/>
  <c r="F39" i="19"/>
  <c r="F38" i="19"/>
  <c r="G38" i="19" s="1"/>
  <c r="F37" i="19"/>
  <c r="G37" i="19" s="1"/>
  <c r="F36" i="19"/>
  <c r="G36" i="19" s="1"/>
  <c r="F34" i="19"/>
  <c r="G34" i="19" s="1"/>
  <c r="F33" i="19"/>
  <c r="G33" i="19" s="1"/>
  <c r="G32" i="19"/>
  <c r="F32" i="19"/>
  <c r="F31" i="19"/>
  <c r="G31" i="19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G38" i="17"/>
  <c r="F38" i="17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45" i="16"/>
  <c r="G45" i="16" s="1"/>
  <c r="F44" i="16"/>
  <c r="G44" i="16" s="1"/>
  <c r="F43" i="16"/>
  <c r="G43" i="16" s="1"/>
  <c r="F48" i="16"/>
  <c r="G48" i="16" s="1"/>
  <c r="F47" i="16"/>
  <c r="G47" i="16" s="1"/>
  <c r="F46" i="16"/>
  <c r="G46" i="16" s="1"/>
  <c r="G42" i="16"/>
  <c r="F42" i="16"/>
  <c r="F41" i="16"/>
  <c r="G41" i="16" s="1"/>
  <c r="F40" i="16"/>
  <c r="G40" i="16" s="1"/>
  <c r="F38" i="16"/>
  <c r="G38" i="16" s="1"/>
  <c r="G37" i="16"/>
  <c r="F37" i="16"/>
  <c r="F36" i="16"/>
  <c r="G36" i="16" s="1"/>
  <c r="G35" i="16"/>
  <c r="F35" i="16"/>
  <c r="F34" i="16"/>
  <c r="G34" i="16" s="1"/>
  <c r="G33" i="16"/>
  <c r="F33" i="16"/>
  <c r="F32" i="16"/>
  <c r="G32" i="16" s="1"/>
  <c r="G31" i="16"/>
  <c r="F31" i="16"/>
  <c r="F34" i="15"/>
  <c r="G34" i="15" s="1"/>
  <c r="F33" i="15"/>
  <c r="G33" i="15" s="1"/>
  <c r="F32" i="15"/>
  <c r="G32" i="15" s="1"/>
  <c r="F31" i="15"/>
  <c r="G31" i="15" s="1"/>
  <c r="F31" i="14"/>
  <c r="G31" i="14" s="1"/>
  <c r="G33" i="14" s="1"/>
  <c r="G41" i="13"/>
  <c r="F41" i="13"/>
  <c r="F40" i="13"/>
  <c r="G40" i="13" s="1"/>
  <c r="F39" i="13"/>
  <c r="G39" i="13" s="1"/>
  <c r="F38" i="13"/>
  <c r="G38" i="13" s="1"/>
  <c r="F37" i="13"/>
  <c r="G37" i="13" s="1"/>
  <c r="F36" i="13"/>
  <c r="G36" i="13" s="1"/>
  <c r="F35" i="13"/>
  <c r="G35" i="13" s="1"/>
  <c r="F34" i="13"/>
  <c r="G34" i="13" s="1"/>
  <c r="G33" i="13"/>
  <c r="F33" i="13"/>
  <c r="F32" i="13"/>
  <c r="G32" i="13" s="1"/>
  <c r="F31" i="13"/>
  <c r="G31" i="13" s="1"/>
  <c r="F41" i="11"/>
  <c r="G41" i="11" s="1"/>
  <c r="F40" i="11"/>
  <c r="G40" i="11" s="1"/>
  <c r="F39" i="11"/>
  <c r="G39" i="11" s="1"/>
  <c r="F33" i="12"/>
  <c r="G33" i="12" s="1"/>
  <c r="F32" i="12"/>
  <c r="G32" i="12" s="1"/>
  <c r="F31" i="12"/>
  <c r="G31" i="12" s="1"/>
  <c r="F44" i="11"/>
  <c r="G44" i="11" s="1"/>
  <c r="G43" i="11"/>
  <c r="F43" i="11"/>
  <c r="F42" i="11"/>
  <c r="G42" i="11" s="1"/>
  <c r="G38" i="11"/>
  <c r="F38" i="11"/>
  <c r="F37" i="11"/>
  <c r="G37" i="11" s="1"/>
  <c r="G36" i="11"/>
  <c r="F36" i="11"/>
  <c r="F35" i="11"/>
  <c r="G35" i="11" s="1"/>
  <c r="G34" i="11"/>
  <c r="F34" i="11"/>
  <c r="F33" i="11"/>
  <c r="G33" i="11" s="1"/>
  <c r="G32" i="11"/>
  <c r="F32" i="11"/>
  <c r="F31" i="11"/>
  <c r="G31" i="11" s="1"/>
  <c r="G38" i="37" l="1"/>
  <c r="G47" i="36"/>
  <c r="G50" i="35"/>
  <c r="G58" i="34"/>
  <c r="G36" i="33"/>
  <c r="G37" i="32"/>
  <c r="G38" i="31"/>
  <c r="G38" i="30"/>
  <c r="G43" i="29"/>
  <c r="G53" i="28"/>
  <c r="G36" i="27"/>
  <c r="G34" i="26"/>
  <c r="G54" i="25"/>
  <c r="G45" i="24"/>
  <c r="G39" i="23"/>
  <c r="G38" i="22"/>
  <c r="G42" i="21"/>
  <c r="G40" i="20"/>
  <c r="G45" i="19"/>
  <c r="G39" i="18"/>
  <c r="G47" i="17"/>
  <c r="G36" i="15"/>
  <c r="G43" i="13"/>
  <c r="G35" i="12"/>
  <c r="G46" i="1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2" i="9"/>
  <c r="G32" i="9" s="1"/>
  <c r="F31" i="9"/>
  <c r="G31" i="9" s="1"/>
  <c r="G34" i="9" s="1"/>
  <c r="F45" i="8"/>
  <c r="G45" i="8" s="1"/>
  <c r="F44" i="8"/>
  <c r="G44" i="8" s="1"/>
  <c r="F43" i="8"/>
  <c r="G43" i="8" s="1"/>
  <c r="F42" i="8"/>
  <c r="G42" i="8" s="1"/>
  <c r="F41" i="8"/>
  <c r="G41" i="8" s="1"/>
  <c r="F40" i="8"/>
  <c r="G40" i="8" s="1"/>
  <c r="F39" i="8"/>
  <c r="G39" i="8" s="1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G32" i="8"/>
  <c r="F32" i="8"/>
  <c r="F31" i="8"/>
  <c r="G31" i="8" s="1"/>
  <c r="F32" i="7"/>
  <c r="G32" i="7" s="1"/>
  <c r="F31" i="7"/>
  <c r="G31" i="7" s="1"/>
  <c r="G34" i="7" s="1"/>
  <c r="F31" i="6"/>
  <c r="G31" i="6" s="1"/>
  <c r="G33" i="6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G42" i="5"/>
  <c r="F42" i="5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G34" i="5"/>
  <c r="F34" i="5"/>
  <c r="F33" i="5"/>
  <c r="G33" i="5" s="1"/>
  <c r="F32" i="5"/>
  <c r="G32" i="5" s="1"/>
  <c r="F31" i="5"/>
  <c r="G31" i="5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G44" i="3"/>
  <c r="G43" i="3"/>
  <c r="G42" i="3"/>
  <c r="G41" i="3"/>
  <c r="G40" i="3"/>
  <c r="G39" i="3"/>
  <c r="G38" i="3"/>
  <c r="G37" i="3"/>
  <c r="G36" i="3"/>
  <c r="G35" i="3"/>
  <c r="F44" i="3"/>
  <c r="F43" i="3"/>
  <c r="F42" i="3"/>
  <c r="F41" i="3"/>
  <c r="F40" i="3"/>
  <c r="F39" i="3"/>
  <c r="F38" i="3"/>
  <c r="F37" i="3"/>
  <c r="F36" i="3"/>
  <c r="F35" i="3"/>
  <c r="F34" i="3"/>
  <c r="G34" i="3" s="1"/>
  <c r="F33" i="3"/>
  <c r="G33" i="3" s="1"/>
  <c r="F32" i="3"/>
  <c r="G32" i="3" s="1"/>
  <c r="G31" i="3"/>
  <c r="F31" i="3"/>
  <c r="F35" i="2"/>
  <c r="G35" i="2" s="1"/>
  <c r="F34" i="2"/>
  <c r="G34" i="2" s="1"/>
  <c r="F33" i="2"/>
  <c r="G33" i="2" s="1"/>
  <c r="F32" i="2"/>
  <c r="G32" i="2" s="1"/>
  <c r="G31" i="2"/>
  <c r="F31" i="2"/>
  <c r="G43" i="10" l="1"/>
  <c r="G47" i="8"/>
  <c r="G81" i="5"/>
  <c r="G40" i="4"/>
  <c r="G46" i="3"/>
  <c r="G37" i="2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G40" i="1" l="1"/>
</calcChain>
</file>

<file path=xl/sharedStrings.xml><?xml version="1.0" encoding="utf-8"?>
<sst xmlns="http://schemas.openxmlformats.org/spreadsheetml/2006/main" count="4503" uniqueCount="441">
  <si>
    <t>FORMULARZ OFERTOWY</t>
  </si>
  <si>
    <t>Lp</t>
  </si>
  <si>
    <t>Pozycja</t>
  </si>
  <si>
    <t xml:space="preserve">Skaner dziełowy typ 1 </t>
  </si>
  <si>
    <t xml:space="preserve">Komputer sterujący typ 2 </t>
  </si>
  <si>
    <t xml:space="preserve">Lustrzanka pełnoklatkowa typ 1 </t>
  </si>
  <si>
    <t xml:space="preserve">Obiektyw do lustrzanki pełnoklatkowej </t>
  </si>
  <si>
    <t xml:space="preserve">Lampa błyskowa do lustrzanki pełnoklatkowej </t>
  </si>
  <si>
    <t xml:space="preserve">Statyw do lustrzanki pełnoklatkowej  </t>
  </si>
  <si>
    <t xml:space="preserve">Stół bezcieniowy </t>
  </si>
  <si>
    <t xml:space="preserve">Lampa studyjna ze statywem </t>
  </si>
  <si>
    <t>szt.</t>
  </si>
  <si>
    <t>Chabsko 20</t>
  </si>
  <si>
    <t>88-342 Wylatowo</t>
  </si>
  <si>
    <t>OFERTA</t>
  </si>
  <si>
    <t>Nabywca/ Płatnik:</t>
  </si>
  <si>
    <t>Adres dostawy:</t>
  </si>
  <si>
    <t>Cena 
netto</t>
  </si>
  <si>
    <t>Wartość 
netto</t>
  </si>
  <si>
    <t>PAKIET 1</t>
  </si>
  <si>
    <t>Termin dostawy [dni]</t>
  </si>
  <si>
    <t>Wartość 
brutto 
(VAT 23%)</t>
  </si>
  <si>
    <t>Oferowana 
gwarancja 
[ilość mc-y]</t>
  </si>
  <si>
    <t>Life-time</t>
  </si>
  <si>
    <t>Razem Wartość brutto:</t>
  </si>
  <si>
    <t>słownie:</t>
  </si>
  <si>
    <t xml:space="preserve">Cena uwzględnia wszystkie elementy przedmiotu zamówienia i czynności związane z realizacją przedmiotu zamówienia wskazane w SIWZ. Wskazana cena stanowić będzie całkowite wynagrodzenie </t>
  </si>
  <si>
    <t xml:space="preserve"> Wykonawcy.</t>
  </si>
  <si>
    <t>wybierz</t>
  </si>
  <si>
    <t>Parametry gwarancji
(on-site, NBD, itp.)</t>
  </si>
  <si>
    <t>Adres</t>
  </si>
  <si>
    <t>Nazwa</t>
  </si>
  <si>
    <t>NIP/
Regon</t>
  </si>
  <si>
    <t>KONIEC FORMULARZA</t>
  </si>
  <si>
    <t>miejsce na podpis Oferenta</t>
  </si>
  <si>
    <t>PAKIET 2</t>
  </si>
  <si>
    <t>87-214 Płużnica</t>
  </si>
  <si>
    <t xml:space="preserve">Skaner płaski typ 1 </t>
  </si>
  <si>
    <t>Komputer sterujący typ 1</t>
  </si>
  <si>
    <t xml:space="preserve">Sieciowy magazyn danych typ 1 </t>
  </si>
  <si>
    <t xml:space="preserve">Dysk twardy do sieciowego magazynu danych </t>
  </si>
  <si>
    <t>Dysk twardy do sieciowego magazynu danych</t>
  </si>
  <si>
    <t>OZNACZENIE OFERENTA</t>
  </si>
  <si>
    <t>ul. Św. Jakuba 1</t>
  </si>
  <si>
    <t>87 – 300 Brodnica</t>
  </si>
  <si>
    <t xml:space="preserve">Skaner dziełowy typ 2 </t>
  </si>
  <si>
    <t>Komputer sterujący typ 2</t>
  </si>
  <si>
    <t xml:space="preserve">Stacja robocza graficzna typ 1 </t>
  </si>
  <si>
    <t xml:space="preserve">Monitor graficzny typ 1 </t>
  </si>
  <si>
    <t xml:space="preserve">Zestaw kalibracyjny do monitora typ 1 </t>
  </si>
  <si>
    <t>Oprogramowanie klasy Adobe Photoshop CS 6 lub równoważne (licencja)</t>
  </si>
  <si>
    <t>Sieciowy magazyn danych typ 1</t>
  </si>
  <si>
    <t xml:space="preserve">Fotograficzny stół obrotowy </t>
  </si>
  <si>
    <t xml:space="preserve">Zestaw do fotografii bezcieniowej </t>
  </si>
  <si>
    <t>PAKIET 3</t>
  </si>
  <si>
    <t>PAKIET 4</t>
  </si>
  <si>
    <t>ul. Jagiellońska 27</t>
  </si>
  <si>
    <t>85-097 Bydgoszcz</t>
  </si>
  <si>
    <t>Lustrzanka pełnoklatkowa (korpus) typ 1</t>
  </si>
  <si>
    <t xml:space="preserve">Skaner płaski typ 2 </t>
  </si>
  <si>
    <t xml:space="preserve">Kamera Cyfrowa korpus </t>
  </si>
  <si>
    <t xml:space="preserve">Obiektyw do kamery cyfrowej </t>
  </si>
  <si>
    <t xml:space="preserve">Statyw do kamery cyfrowej </t>
  </si>
  <si>
    <t>Ul. Gdańska 4</t>
  </si>
  <si>
    <t>85-006 Bydgoszcz</t>
  </si>
  <si>
    <t xml:space="preserve">Skaner do slajdów i negatywów 35 mm typ 1 </t>
  </si>
  <si>
    <t xml:space="preserve">Komputer sterujący typ 1 </t>
  </si>
  <si>
    <t>Aparat cyfrowy średni format</t>
  </si>
  <si>
    <t xml:space="preserve">Obiektyw do aparatu cyfrowego średni format </t>
  </si>
  <si>
    <t xml:space="preserve">Lustrzanka pełnoklatkowa </t>
  </si>
  <si>
    <t>Lustrzanka pełnoklatkowa typ 3</t>
  </si>
  <si>
    <t xml:space="preserve">Kompaktowe zautomatyzowane studio do fotografii produktowej i animacji 360° typ 1 </t>
  </si>
  <si>
    <t xml:space="preserve">Tło bezcieniowe </t>
  </si>
  <si>
    <t xml:space="preserve">Komora bezcieniowa </t>
  </si>
  <si>
    <t xml:space="preserve">Zestaw do reprodukcji </t>
  </si>
  <si>
    <t xml:space="preserve">System do zawieszania teł z 4 tłami jednobarwnymi </t>
  </si>
  <si>
    <t xml:space="preserve">Statyw fotograficzny studyjny </t>
  </si>
  <si>
    <t xml:space="preserve">Statyw fotograficzny </t>
  </si>
  <si>
    <t xml:space="preserve">Głowica do statywu fotograficznego </t>
  </si>
  <si>
    <t xml:space="preserve">Zestaw oświetlenia studyjnego </t>
  </si>
  <si>
    <t xml:space="preserve">Wzorzec kolorów klasy x-Rite Digital ColorChecker SG lub równoważny </t>
  </si>
  <si>
    <t>Światłomierz cyfrowy</t>
  </si>
  <si>
    <t xml:space="preserve">Filtr polaryzacyjny </t>
  </si>
  <si>
    <t xml:space="preserve">Czytnik kart </t>
  </si>
  <si>
    <t>Zestaw kalibracyjny do monitora typ 1</t>
  </si>
  <si>
    <t>Oprogramowanie klasy CorelDRAW Graphics Suite X7 lub równoważne (licencja)</t>
  </si>
  <si>
    <t>Oprogramowanie klasy Lightroom 6 lub równoważne (licencja)</t>
  </si>
  <si>
    <t>Oprogramowanie klasy Vegas Pro 14 suite lub równoważne (licencja)</t>
  </si>
  <si>
    <t xml:space="preserve">Stacja robocza graficzna typu All in One </t>
  </si>
  <si>
    <t>Oprogramowanie klasy Capture One Pro 11 (Win Mac) lub równoważne (licencja)</t>
  </si>
  <si>
    <t>Oprogramowanie klasy Adobe Photoshop CS6 (Mac) lub równoważne (licencja)</t>
  </si>
  <si>
    <t xml:space="preserve">Przenośna stacja robocza (notebook) </t>
  </si>
  <si>
    <t xml:space="preserve">Sieciowy magazyn danych typ 2 </t>
  </si>
  <si>
    <t>PAKIET 5</t>
  </si>
  <si>
    <t>PAKIET 6</t>
  </si>
  <si>
    <t>Al. Mickiewicza 2</t>
  </si>
  <si>
    <t>85-071 Bydgoszcz</t>
  </si>
  <si>
    <t xml:space="preserve">Skaner wieloformatowy do A0 </t>
  </si>
  <si>
    <t>PAKIET 7</t>
  </si>
  <si>
    <t>Ul. Żelazna 5</t>
  </si>
  <si>
    <t>87-720 Ciechocinek</t>
  </si>
  <si>
    <t>PAKIET 8</t>
  </si>
  <si>
    <t>ul. Legionów 28</t>
  </si>
  <si>
    <t>86-300 Grudziądz</t>
  </si>
  <si>
    <t>Oprogramowanie klasy Adobe Master Collection CS 6 lub równoważne (licencja)</t>
  </si>
  <si>
    <t>Oprogramowanie klasy Abby Fine Reader Enterprise lub równoważne (licencja)</t>
  </si>
  <si>
    <t xml:space="preserve">Wzorzec koloru </t>
  </si>
  <si>
    <t xml:space="preserve">Podstawowa Stacja Robocza typ 1 </t>
  </si>
  <si>
    <t>PAKIET 9</t>
  </si>
  <si>
    <t>ul. Jana Kilińskiego 16</t>
  </si>
  <si>
    <t>88-100 Inowrocław</t>
  </si>
  <si>
    <t>Ul. Mickiewicza 3</t>
  </si>
  <si>
    <t>89-100 Nakło nad Notecią</t>
  </si>
  <si>
    <t>PAKIET 10</t>
  </si>
  <si>
    <t>Lustrzanka pełnoklatkowa typ 2</t>
  </si>
  <si>
    <t xml:space="preserve">Panel światła ciągłego </t>
  </si>
  <si>
    <t xml:space="preserve">Kamera typ 1 </t>
  </si>
  <si>
    <t xml:space="preserve">Statyw z głowicą olejową  do kamery </t>
  </si>
  <si>
    <t xml:space="preserve">Stacja robocza graficzna typ 2 </t>
  </si>
  <si>
    <t xml:space="preserve">Monitor graficzny typ 2 </t>
  </si>
  <si>
    <t>ul.Objezdna 40</t>
  </si>
  <si>
    <t>88-200 Radziejów</t>
  </si>
  <si>
    <t xml:space="preserve">Lampa błyskowa pierścieniowa do lustrzanki pełnoklatkowej </t>
  </si>
  <si>
    <t xml:space="preserve">Grip akumulatorowy do lustrzanki pełnoklatkowej </t>
  </si>
  <si>
    <t xml:space="preserve">Monitor podglądowy do lustrzanki pełnoklatkowej </t>
  </si>
  <si>
    <t xml:space="preserve">Lustrzanka filmująca typ 1 </t>
  </si>
  <si>
    <t xml:space="preserve">Obiektyw do lustrzanki filmującej z extenderem </t>
  </si>
  <si>
    <t xml:space="preserve">Grip akumulatorowy do lustrzanki filmującej </t>
  </si>
  <si>
    <t>Monitor graficzny typ 2</t>
  </si>
  <si>
    <t>PAKIET 11</t>
  </si>
  <si>
    <t>PAKIET 12</t>
  </si>
  <si>
    <t>ul. Warszawska 20</t>
  </si>
  <si>
    <t>87-500 Rypin</t>
  </si>
  <si>
    <t xml:space="preserve">Dodatkowe  oprogramowanie </t>
  </si>
  <si>
    <t>PAKIET 13</t>
  </si>
  <si>
    <t>ul. Wojska Polskiego 139</t>
  </si>
  <si>
    <t>86-100 Świecie</t>
  </si>
  <si>
    <t>PAKIET 14</t>
  </si>
  <si>
    <t>ul. Podmurna 1/3</t>
  </si>
  <si>
    <t>87-100 Toruń</t>
  </si>
  <si>
    <t xml:space="preserve">Kamera IP z funkcja streamingu </t>
  </si>
  <si>
    <t>PAKIET 15</t>
  </si>
  <si>
    <t>ul. Władysława Łokietka 5</t>
  </si>
  <si>
    <t xml:space="preserve">Stacja robocza </t>
  </si>
  <si>
    <t xml:space="preserve">Monitor Komputerowy </t>
  </si>
  <si>
    <t>Oprogramowanie klasy Adobe Premiere CS 6 lub równoważne (licencja)</t>
  </si>
  <si>
    <t>PAKIET 16</t>
  </si>
  <si>
    <t>Rynek Staromiejski 1</t>
  </si>
  <si>
    <t xml:space="preserve">Profesjonalna głowica skanująca 3D z dedykowana stacja roboczą i oprogramowaniem </t>
  </si>
  <si>
    <t xml:space="preserve">Statyw kolumnowy do głowicy skanującej 3D </t>
  </si>
  <si>
    <t xml:space="preserve">Platforma obrotowa </t>
  </si>
  <si>
    <t xml:space="preserve">Zaawansowane oprogramowanie do obróbki danych pochodzących ze skanowania 3D klasy Geomagic Wrap lub równoważne </t>
  </si>
  <si>
    <t xml:space="preserve">Oprogramowanie do modelowania, teksturowania i renderowania  obiektów 3D klasy Zbrush 2017 lub równoważne </t>
  </si>
  <si>
    <t>Stacja robocza graficzna typ 2</t>
  </si>
  <si>
    <t>Oprogramowanie klasy Microsoft Office 2016 Professional PL lub równoważne (licencja)</t>
  </si>
  <si>
    <t xml:space="preserve">Lustrzanka pełnoklatkowa typ 3 </t>
  </si>
  <si>
    <t>PAKIET 17</t>
  </si>
  <si>
    <t>Al. Solidarności 1-3</t>
  </si>
  <si>
    <t xml:space="preserve">Lampa światła ciągłego do kamery </t>
  </si>
  <si>
    <t xml:space="preserve">Kamera VR 360 </t>
  </si>
  <si>
    <t xml:space="preserve">Lustrzanka pełnoklatkowa typ 4 </t>
  </si>
  <si>
    <t>Mikser audio i  wideo z funkcja streamingu typ 1</t>
  </si>
  <si>
    <t xml:space="preserve">Przenośna stacja robocza typ 1 </t>
  </si>
  <si>
    <t>Oprogramowanie klasy Vmix HD lub równoważne (licencja)</t>
  </si>
  <si>
    <t>Rejestrator i mikser audio</t>
  </si>
  <si>
    <t xml:space="preserve">Profesjonalny mikrofon klasy DPA d:dicate 2006A lub równoważny </t>
  </si>
  <si>
    <t>Profesjonalny mikrofon klasy DPA d:dicate 4011A lub równoważny</t>
  </si>
  <si>
    <t>PAKIET 18</t>
  </si>
  <si>
    <t>Plac Zamkowy 8</t>
  </si>
  <si>
    <t>89-500 Tuchola</t>
  </si>
  <si>
    <t xml:space="preserve">Zestaw blend fotograficznych </t>
  </si>
  <si>
    <t>PAKIET 19</t>
  </si>
  <si>
    <t>ul. Warszawska 11/13</t>
  </si>
  <si>
    <t>87-800 Włocławek</t>
  </si>
  <si>
    <t xml:space="preserve">Skaner dziełowy formatu A1 </t>
  </si>
  <si>
    <t xml:space="preserve">Skaner samoobsługowy typu kiosk </t>
  </si>
  <si>
    <t xml:space="preserve">Serwer tower z oprogramowaniem systemowym </t>
  </si>
  <si>
    <t xml:space="preserve">Lustrzanka cyfrowa typ 1 </t>
  </si>
  <si>
    <t xml:space="preserve">Obiektyw do lustrzanki cyfrowej </t>
  </si>
  <si>
    <t xml:space="preserve">Statyw do lustrzanki cyfrowej  </t>
  </si>
  <si>
    <t>PAKIET 20</t>
  </si>
  <si>
    <t>ul. Miedziana 2/4</t>
  </si>
  <si>
    <t xml:space="preserve">Lustrzanka cyfrowa pełnoklatkowa </t>
  </si>
  <si>
    <t>PAKIET 21</t>
  </si>
  <si>
    <t>ul. Pocztowa 15</t>
  </si>
  <si>
    <t>88 – 400 Żnin</t>
  </si>
  <si>
    <t xml:space="preserve">Lustrzanka cyfrowa do zautomatyzowanego studia </t>
  </si>
  <si>
    <t xml:space="preserve">Monitor komputerowy </t>
  </si>
  <si>
    <t>PAKIET 22</t>
  </si>
  <si>
    <t>ul. Rynek 14A</t>
  </si>
  <si>
    <t>87-320 Górzno</t>
  </si>
  <si>
    <t xml:space="preserve">Skaner dokumentów </t>
  </si>
  <si>
    <t>PAKIET 23</t>
  </si>
  <si>
    <t>ul. 23 Stycznia 7</t>
  </si>
  <si>
    <t>86-050 Solec Kujawski</t>
  </si>
  <si>
    <t xml:space="preserve">Dodatkowe oprogramowanie </t>
  </si>
  <si>
    <t>Oprogramowanie klasy Abby FineReader Corporate lub równoważne (licencja)</t>
  </si>
  <si>
    <t xml:space="preserve">Konwerter kaset magnetofonowych </t>
  </si>
  <si>
    <t xml:space="preserve">Konwerter wideo </t>
  </si>
  <si>
    <t xml:space="preserve">Przenośna stacja robocza typ 2 </t>
  </si>
  <si>
    <t>PAKIET 24</t>
  </si>
  <si>
    <t>85-064 Bydgoszcz</t>
  </si>
  <si>
    <t xml:space="preserve">Komputer Sterujący typ 2 </t>
  </si>
  <si>
    <t xml:space="preserve">Obiektyw do lustrzanki pełnoklatkowej typ 1 </t>
  </si>
  <si>
    <t>PAKIET 25</t>
  </si>
  <si>
    <t xml:space="preserve">Skaner dziełowy formatu A2 </t>
  </si>
  <si>
    <t xml:space="preserve">Komputer  sterujący typ 2 </t>
  </si>
  <si>
    <t xml:space="preserve">Lustrzanka pełnoklatkowa typ 2 </t>
  </si>
  <si>
    <t>Oprogramowanie dziedzinowe klasy Document Express Enterprise 8.0 Unlimited Encodings, Euro OCR, SecureDjVu, HC-PDF</t>
  </si>
  <si>
    <t xml:space="preserve">Serwer rack z oprogramowaniem systemowym </t>
  </si>
  <si>
    <t xml:space="preserve">Stacja robocza graficzna  typ 2 </t>
  </si>
  <si>
    <t xml:space="preserve">Stacja robocza typu All in One </t>
  </si>
  <si>
    <t xml:space="preserve">Akcesorium do skanera </t>
  </si>
  <si>
    <t>Oprogramowanie ABBY Recognition Server dla 25000 stron na msc (licencja)</t>
  </si>
  <si>
    <t>Oprogramowanie ABBY Recognition Server 4 z modułem Gothic/Fraktur dla 100 000 stron (licencja)</t>
  </si>
  <si>
    <t xml:space="preserve">Zasilacz awaryjny do stacji roboczej </t>
  </si>
  <si>
    <t xml:space="preserve">Zasilacz awaryjny do serwera rack </t>
  </si>
  <si>
    <t>PAKIET 26</t>
  </si>
  <si>
    <t>85-796 Bydgoszcz</t>
  </si>
  <si>
    <t>PAKIET 27</t>
  </si>
  <si>
    <t>ul. PTTK 13</t>
  </si>
  <si>
    <t>87-400 Golub-Dobrzyń</t>
  </si>
  <si>
    <t xml:space="preserve">Skaner płaski typ1   </t>
  </si>
  <si>
    <t xml:space="preserve">Zewnętrzna kamera IP </t>
  </si>
  <si>
    <t>PAKIET 28</t>
  </si>
  <si>
    <t>ul. Garbary 2</t>
  </si>
  <si>
    <t>85-229 Bydgoszcz</t>
  </si>
  <si>
    <t xml:space="preserve">Skaner 3D </t>
  </si>
  <si>
    <t xml:space="preserve">Talerz obrotowy automatyczny do skanera 3D </t>
  </si>
  <si>
    <t>Monitor komputerowy</t>
  </si>
  <si>
    <t>Oprogramowanie klasy Adobe Master Collection CS6 Student &amp; Teacher Edition lub równoważne (licencja)</t>
  </si>
  <si>
    <t>Lampa studyjna ze statywem</t>
  </si>
  <si>
    <t xml:space="preserve">Lampa halogenowa z soczewką Fresnela ze statywem </t>
  </si>
  <si>
    <t xml:space="preserve">Panel światła ciągłego ze statywem </t>
  </si>
  <si>
    <t xml:space="preserve">Kolumna reprodukcyjna </t>
  </si>
  <si>
    <t xml:space="preserve">Stolik reprodukcyjny z podstawą do kolumny reprodukcyjnej </t>
  </si>
  <si>
    <t xml:space="preserve">Lampa do stolika reprodukcyjnego </t>
  </si>
  <si>
    <t xml:space="preserve">Urządzenie do reprodukcji książek </t>
  </si>
  <si>
    <t xml:space="preserve">Zestaw reprodukcyjny klasy Kaiser RSD (1 x kolumna reprodukcyjna, 1 x stolik na kółkach; 1 x kolumna z mocowaniem do ściany; 2 x zestaw oświetleniowy) lub równoważny </t>
  </si>
  <si>
    <t xml:space="preserve">Stolik bezcieniowy z oświetleniem </t>
  </si>
  <si>
    <t>PAKIET 29</t>
  </si>
  <si>
    <t>pl. Kościeleckich 6</t>
  </si>
  <si>
    <t>85-033 Bydgoszcz</t>
  </si>
  <si>
    <t xml:space="preserve">Lustrzanka cyfrowa </t>
  </si>
  <si>
    <t xml:space="preserve">Przenośna stacja robocza </t>
  </si>
  <si>
    <t xml:space="preserve">Przenośna stacja robocza typ 3 </t>
  </si>
  <si>
    <t>Oprogramowanie klasy Microsoft Office 2016 lub równoważne (licencja)</t>
  </si>
  <si>
    <t>Oprogramowanie klasy CorelDRAW® Graphics Suite X7 Special Edition lub równoważne (licencja)</t>
  </si>
  <si>
    <t>PAKIET 30</t>
  </si>
  <si>
    <t>ul. Długa 39</t>
  </si>
  <si>
    <t>85-034 Bydgoszcz</t>
  </si>
  <si>
    <t xml:space="preserve">Oprogramowanie dziedzinowe klasy Document Express Enterprise </t>
  </si>
  <si>
    <t>PAKIET 31</t>
  </si>
  <si>
    <t>ul. Słowackiego 8</t>
  </si>
  <si>
    <t xml:space="preserve">Zestaw kalibracyjny do monitora </t>
  </si>
  <si>
    <t xml:space="preserve">Oprogramowanie Document Express Pro. 7.0 PL+HC-PDF/SecureDjVu, BOX </t>
  </si>
  <si>
    <t xml:space="preserve">Oprogramowanie ABBYY FINEREADER 12 PROFESSIONAL BOX </t>
  </si>
  <si>
    <t>PAKIET 32</t>
  </si>
  <si>
    <t>Rynek Nowomiejski 17</t>
  </si>
  <si>
    <t xml:space="preserve">Podstawowa stacja robocza typ 1 </t>
  </si>
  <si>
    <t>Oprogramowanie CorelDRAW Graphics Suite 2017 PL Classroom 15+1 (licencja)</t>
  </si>
  <si>
    <t xml:space="preserve">Oprogramowanie Afffinity Photo lub równoważny </t>
  </si>
  <si>
    <t>Oprogramowanie Dragon Frame lub równoważne (licencja)</t>
  </si>
  <si>
    <t>PAKIET 33</t>
  </si>
  <si>
    <t>ul. Wały gen. Sikorskiego 19</t>
  </si>
  <si>
    <t xml:space="preserve">Aparat cyfrowy bezlusterkowiec </t>
  </si>
  <si>
    <t xml:space="preserve">Obiektyw do aparatu cyfrowego bezlusterkowca </t>
  </si>
  <si>
    <t xml:space="preserve">Fotograficzna przenośna lampa LED </t>
  </si>
  <si>
    <t>PAKIET 34</t>
  </si>
  <si>
    <t>ul. Słowackiego 1a</t>
  </si>
  <si>
    <t xml:space="preserve">Skaner A3 o wysokiej rozdzielczości z modułem do skanowania materiałów transparentnych </t>
  </si>
  <si>
    <t xml:space="preserve">Zestaw do profesjonalnego zarządzania barwą klasy X-Rite i1Photo Pro 2 </t>
  </si>
  <si>
    <t xml:space="preserve">Profesjonalny spektro-kolorymetr </t>
  </si>
  <si>
    <t xml:space="preserve">Tablet graficzny piórkowy </t>
  </si>
  <si>
    <t>Oprogramowanie klasy Adobe Photoshop CS6  lub równoważne (licencja)</t>
  </si>
  <si>
    <t>Oprogramowanie klasy Affinity Photo lub równoważne (licencja)</t>
  </si>
  <si>
    <t xml:space="preserve">System mieszkowy (view camera) do aparatów bezlusterkowych i lustrzanek klasy Cambo Actus mini-view camera lub równoważny </t>
  </si>
  <si>
    <t xml:space="preserve">Aparat bezlusterkowy pełnoklatkowy do systemu mieszkowego </t>
  </si>
  <si>
    <t xml:space="preserve">Obiektyw do systemu mieszkowego  </t>
  </si>
  <si>
    <t xml:space="preserve">Obiektyw do aparatu cyfrowego  </t>
  </si>
  <si>
    <t xml:space="preserve">Statyw fotograficzny kolumnowy </t>
  </si>
  <si>
    <t xml:space="preserve">Profesjonalny slider wideo </t>
  </si>
  <si>
    <t xml:space="preserve">Sieciowy magazyn danych z dyskami </t>
  </si>
  <si>
    <t xml:space="preserve">Dysk twardy wewnętrzny </t>
  </si>
  <si>
    <t xml:space="preserve">Karta pamięci </t>
  </si>
  <si>
    <t>PAKIET 35</t>
  </si>
  <si>
    <t>ul. Marszałka Ferdynanda Focha 5</t>
  </si>
  <si>
    <t>85-001 Bydgoszcz</t>
  </si>
  <si>
    <t xml:space="preserve">Jednokierunkowy konwerter SDI/LC Nadajnik </t>
  </si>
  <si>
    <t xml:space="preserve">Jednokierunkowy konwerter SDI/LC  Odbiornik </t>
  </si>
  <si>
    <t xml:space="preserve">Światłowód LC na bębnie (górniczy) o zwiększonej wytrzymałości 100m </t>
  </si>
  <si>
    <t xml:space="preserve">Mikser wideo </t>
  </si>
  <si>
    <t xml:space="preserve">Monitor podglądowy do miksera wideo </t>
  </si>
  <si>
    <t xml:space="preserve">Profesjonalny mikrofon lavalier klasy DPA 4661 Heavy Duty lub równoważny </t>
  </si>
  <si>
    <t xml:space="preserve">Uchwyt krawatowy do profesjonalnego mikrofonu lavalier </t>
  </si>
  <si>
    <t xml:space="preserve">Uchwyt na smyki do profesjonalnego mikrofonu lavalier </t>
  </si>
  <si>
    <t xml:space="preserve">Mikrofon typu clip-on  </t>
  </si>
  <si>
    <t xml:space="preserve">Mikrofon kierunkowy  </t>
  </si>
  <si>
    <t xml:space="preserve">Przedwzmacniacz mikrofonowy klasy RME OCTAMIC XTC lub równoważny </t>
  </si>
  <si>
    <t xml:space="preserve">Przenośny interfejs audio (MADI / USB) klasy RME Madiface PRO  </t>
  </si>
  <si>
    <t xml:space="preserve">WSG-HD Waves SoundGrid Option Card </t>
  </si>
  <si>
    <t xml:space="preserve">Sieciowy system do przetwarzania dźwięku z niską latencją w czasie rzeczywistym klasy Waves SoundGrid Extreme Server lub rownoważny </t>
  </si>
  <si>
    <t>Oprogramowanie klasy Waves Multirack (licencja)</t>
  </si>
  <si>
    <t xml:space="preserve">Oprogramowanie klasy Waves Diamod (Bundle pack) </t>
  </si>
  <si>
    <t>Oprogramowanie klasy Avid Pro Tools 12 (licencja)</t>
  </si>
  <si>
    <t>PAKIET 36</t>
  </si>
  <si>
    <t>ul. Żeglarska 8</t>
  </si>
  <si>
    <t xml:space="preserve">Mikser audio i  wideo z funkcja streamingu typ 1 </t>
  </si>
  <si>
    <t>Oprogramowanie klasy QLab 4 Audio+Video lub równoważne (licencja)</t>
  </si>
  <si>
    <t>Oprogramowanie klasy Resolume Arena 6 lub równoważne (licencja)</t>
  </si>
  <si>
    <t xml:space="preserve">Obiektyw do lustrzanki filmującej </t>
  </si>
  <si>
    <t xml:space="preserve">Mikrofon zewnętrzny do lustrzanki filmującej </t>
  </si>
  <si>
    <t xml:space="preserve">Stabilizator (steadycam) do lustrzanki filmującej </t>
  </si>
  <si>
    <t xml:space="preserve">Fotograficzna akumulatorowa lampa światła ciągłego </t>
  </si>
  <si>
    <t xml:space="preserve">Statyw z głowicą olejową </t>
  </si>
  <si>
    <t>Oprogramowanie klasy Adobe Master Collection CS6 lub równoważne (licencja)</t>
  </si>
  <si>
    <t>PAKIET 37</t>
  </si>
  <si>
    <t>Biblioteka Główna UMK, ul. Gagarina 13</t>
  </si>
  <si>
    <t>Akcesorium do skanera - szyba</t>
  </si>
  <si>
    <t>Akcesorium do skanera - prowadnice</t>
  </si>
  <si>
    <t>Akcesorium do skanera - stół szeroki</t>
  </si>
  <si>
    <t>Akcesorium do skanera - stół głęboki</t>
  </si>
  <si>
    <t>Biblioteka Uniwersytetu Kazimierza Wielkiego, ul. Chodkiewicza 30</t>
  </si>
  <si>
    <t>Biblioteka Główna UTP, ul. prof. S. Kaliskiego 7</t>
  </si>
  <si>
    <t>Wydział Cyfryzacji, ul. Włocławska 167, bud. G</t>
  </si>
  <si>
    <t>Dodatkowa gwarancja 12 miesięcy</t>
  </si>
  <si>
    <t>TAK</t>
  </si>
  <si>
    <t>NIE</t>
  </si>
  <si>
    <t>Muzeum Ziemi Mogileńskiej w Mogilnie z siedzibą w Chabsku
NIP 5571593496, REGON 092987718</t>
  </si>
  <si>
    <t>Gminna Biblioteka Publiczna w Płużnicy
NIP: 8781769402, REGON: 341283376</t>
  </si>
  <si>
    <t>Muzeum w Brodnicy
NIP:  874-130-57-31, REGON: 001028667</t>
  </si>
  <si>
    <t>Muzeum Okręgowe im. L. Wyczółkowskiego
NIP 967 00 56 094, Regon 092554209</t>
  </si>
  <si>
    <t>Teatr Polski im. Hieronima Konieczki
NIP 5541000818, REGON: 000279025</t>
  </si>
  <si>
    <t>Miejska Biblioteka Publiczna im. Janusza Żernickiego
NIP: 891-158-96-68, REGON: 340465543</t>
  </si>
  <si>
    <t>Biblioteka Miejska im. Wiktora Kulerskiego w Grudziądzu
NIP: 8761370341, Regon: 007008714</t>
  </si>
  <si>
    <t>Biblioteka Miejska im. Jana Kasprowicza
NIP: 5561589168, REGON: 000792248</t>
  </si>
  <si>
    <t>Nakielski Ośrodek Kultury im. Zygmunta Kornaszewskiego
NIP: 5580009226, REGON: 092551820</t>
  </si>
  <si>
    <t>Radziejowski Dom Kultury
NIP: 8890003314, REGON: 000284693</t>
  </si>
  <si>
    <t>Ośrodek Kultury, Sportu i Rekreacji w Świeciu
NIP: 5591005189, REGON: 000284730</t>
  </si>
  <si>
    <t>Dom Muz
NIP: 9561430257, REGON: 001243087</t>
  </si>
  <si>
    <t>Centrum Nowocześności Młyn Wiedzy
NIP: 9562286029, REGON: 340875212</t>
  </si>
  <si>
    <t>Muzeum Okręgowe w Toruniu
NIP: 9560011771, REGON: 871243679</t>
  </si>
  <si>
    <t>Toruńska Orkiestra Symfoniczna
NIP: 956-14-29-917, REGON: 000821027</t>
  </si>
  <si>
    <t>Tucholski Ośrodek Kultury w Tucholi
NIP: 5611475628, REGON: 093062359</t>
  </si>
  <si>
    <t>MIEJSKA BIBLIOTEKA PUBLICZNA IM. ZDZISŁAWA ARENTOWICZA
NIP: 888-10-82-188, REGON: 000280927</t>
  </si>
  <si>
    <t>GALERIA SZTUKI WSPÓŁCZESNEJ
NIP: 888-11-45-351, REGON: 000677381</t>
  </si>
  <si>
    <t>Żniński Dom Kultury
NIP: 5621752957, REGON: 340348620</t>
  </si>
  <si>
    <t>Gminny Ośrodek Kultury w Górznie
NIP: 8741450611, REGON: 340432762</t>
  </si>
  <si>
    <t>Muzeum Solca im. księcia Przemysła
NIP: 5542825805, REGON: 340547258</t>
  </si>
  <si>
    <t>Uniwersytet Kazimierza Wielkiego w Bydgoszczy
NIP 5542647568, REGON 340057695</t>
  </si>
  <si>
    <t>Uniwersytet Mikołaja Kopernika w Toruniu
NIP: 879-017-72-91, Regon: 000001324</t>
  </si>
  <si>
    <t>Uniwersytet Technologiczno-Przyrodniczy im. Jana i Jędrzeja Śniadeckich w Bydgoszczy, NIP: 554-031-31-07, REGON: 000001689</t>
  </si>
  <si>
    <t>Wyższa Szkoła Gospodarki w Bydgoszczy
NIP: 9671045448, REGON: 092386249</t>
  </si>
  <si>
    <t>Oddział Polskiego Towarzystwa Turystyczno-Krajoznawczego im. Zygmunta Kwiatkowskiego w Golubiu-Dobrzyniu, REGON: 870504304, NIP: 8780004181</t>
  </si>
  <si>
    <t>Kujawsko-Pomorskie Centrum Kultury w Bydgoszczy
NIP 953-10-25-701, Regon 000278356</t>
  </si>
  <si>
    <t>Wojewódzka i Miejska Biblioteka Publiczna im. dr Witolda Bełzy w Bydgoszczy
NIP: 9532161205, REGON: 000280910</t>
  </si>
  <si>
    <t>Wojewódzka Biblioteka Publiczna - Książnica Kopernikańska w Toruniu
NIP: 8790177279, REGON: 871502106</t>
  </si>
  <si>
    <t>Galeria i Ośrodek Plastycznej Twórczości Dziecka w Toruniu
NIP: 956-19-43-560, REGON: 871501800</t>
  </si>
  <si>
    <t>Muzeum Etnograficzne im. Marii Znamierowskiej-Prüfferowej w Toruniu
NIP: 956-18-77-343, REGON: 000278149</t>
  </si>
  <si>
    <t>Muzeum Ziemi Kujawskiej i Dobrzyńskiej we Włocławku
NIP: 888-21-79-530, REGON: 000282056</t>
  </si>
  <si>
    <t>Opera "NOVA" w Bydgoszczy
NIP: 967-00-01-897, REGON: 091282772</t>
  </si>
  <si>
    <t>Kujawsko-Pomorski Impresaryjny Teatr Muzyczny w Toruniu
NIP: 9562305867, REGON: 341530308</t>
  </si>
  <si>
    <t>Województwo Kujawsko-Pomorskie
NIP: 9561969536, REGON: 092350613</t>
  </si>
  <si>
    <r>
      <t>Wartość 
brutto</t>
    </r>
    <r>
      <rPr>
        <i/>
        <sz val="8"/>
        <color rgb="FF0070C0"/>
        <rFont val="Calibri"/>
        <family val="2"/>
        <charset val="238"/>
        <scheme val="minor"/>
      </rPr>
      <t>(*)</t>
    </r>
    <r>
      <rPr>
        <i/>
        <sz val="11"/>
        <color rgb="FF0070C0"/>
        <rFont val="Calibri"/>
        <family val="2"/>
        <charset val="238"/>
        <scheme val="minor"/>
      </rPr>
      <t xml:space="preserve"> 
</t>
    </r>
    <r>
      <rPr>
        <i/>
        <sz val="9"/>
        <color rgb="FFFF0000"/>
        <rFont val="Calibri"/>
        <family val="2"/>
        <charset val="238"/>
        <scheme val="minor"/>
      </rPr>
      <t xml:space="preserve">VAT 0% / </t>
    </r>
    <r>
      <rPr>
        <i/>
        <sz val="9"/>
        <color rgb="FF0070C0"/>
        <rFont val="Calibri"/>
        <family val="2"/>
        <charset val="238"/>
        <scheme val="minor"/>
      </rPr>
      <t>VAT 23%</t>
    </r>
  </si>
  <si>
    <t>Miasto Bydgoszcz - Pałac Młodzieży
NIP 953-10-11-863,  REGON 092351297</t>
  </si>
  <si>
    <t>Miejsko Powiatowa Biblioteka Publiczna w Rypinie
NIP: 8921435702, REGON: 340172858</t>
  </si>
  <si>
    <r>
      <rPr>
        <i/>
        <sz val="12"/>
        <color rgb="FF0070C0"/>
        <rFont val="Calibri"/>
        <family val="2"/>
        <charset val="238"/>
        <scheme val="minor"/>
      </rPr>
      <t>Oferowana konfiguracja</t>
    </r>
    <r>
      <rPr>
        <i/>
        <sz val="10"/>
        <color rgb="FF0070C0"/>
        <rFont val="Calibri"/>
        <family val="2"/>
        <charset val="238"/>
        <scheme val="minor"/>
      </rPr>
      <t xml:space="preserve">
proszę podać producenta, nazwę, model oraz wszelkie informacje i parametry, pozwalające jednoznacznie zidentyfikować oferowany produkt</t>
    </r>
  </si>
  <si>
    <t>KRS</t>
  </si>
  <si>
    <t>Telefon</t>
  </si>
  <si>
    <t>e-mail</t>
  </si>
  <si>
    <t>nie zamierzamy</t>
  </si>
  <si>
    <t>zamierzamy</t>
  </si>
  <si>
    <r>
      <rPr>
        <b/>
        <sz val="12"/>
        <color theme="4" tint="-0.249977111117893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sprzętu i oprogramowania do digitalizacji” w ramach</t>
    </r>
  </si>
  <si>
    <r>
      <rPr>
        <b/>
        <sz val="12"/>
        <color theme="4" tint="-0.249977111117893"/>
        <rFont val="Calibri"/>
        <family val="2"/>
        <charset val="238"/>
        <scheme val="minor"/>
      </rPr>
      <t>2.</t>
    </r>
    <r>
      <rPr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</si>
  <si>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z val="12"/>
        <color theme="4" tint="-0.249977111117893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</si>
  <si>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</si>
  <si>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</si>
  <si>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 podwykonawcom, i podania</t>
    </r>
  </si>
  <si>
    <t>przez wykonawcę firm podwykonawców</t>
  </si>
  <si>
    <t>powierzyć wykonania części zamówienia podwykonawcom.</t>
  </si>
  <si>
    <t xml:space="preserve">podatkowego, wskazując nazwę (rodzaj) towaru lub usługi, których dostawa lub świadczenie będzie prowadzić do jego powstania, oraz wskazując ich wartość bez kwoty podatku (jeśli tak - Wykonawca </t>
  </si>
  <si>
    <t>składa oświadczenie w tym zakresie).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</si>
  <si>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</si>
  <si>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t>będzie prowadził</t>
  </si>
  <si>
    <t>nie będzie prowadził</t>
  </si>
  <si>
    <t>do powstania u Zamawiającego obowiązku podatkowego</t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</si>
  <si>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</si>
  <si>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</si>
  <si>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</si>
  <si>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t xml:space="preserve">Na potrzeby odpowiedzi na to pytanie należy skorzystać z definicji zawartych w zaleceniu Komisji z dnia 6 maja 2003 r. dotyczącym definicji mikroprzedsiębiorstw oraz małych i średnich przedsiębiorstw </t>
  </si>
  <si>
    <t>(Dz. Urz. UE L 124 z 20.5.2003).</t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</si>
  <si>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</si>
  <si>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</si>
  <si>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t>warunki w niej zawarte.</t>
  </si>
  <si>
    <t>w odniesieniu do tych informacji, aby nie były one udostępnione innym uczestnikom postępowania.</t>
  </si>
  <si>
    <t>(kopia potwierdzenia wniesienia w załączeniu).</t>
  </si>
  <si>
    <t>zostało wniesione w dniu:</t>
  </si>
  <si>
    <t>w formie:</t>
  </si>
  <si>
    <t xml:space="preserve">
1) jednolity dokument (JEDZ) przesłany na adres: zamowienia@kujawsko-pomorskie.pl w postaci elektronicznej opatrzonej kwalifikowanym podpisem elektronicznym;
</t>
  </si>
  <si>
    <t xml:space="preserve">
2) pisemne zobowiązanie innych podmiotów do oddania Wykonawcy do dyspozycji niezbędnych zasobów na okres korzystania z nich przy wykonywaniu zamówienia – jeśli dotyczy;
</t>
  </si>
  <si>
    <t xml:space="preserve">
3) Wykonawca, który powołuje się na zasoby innych podmiotów, w celu wykazania braku istnienia wobec nich podstaw wykluczenia oraz spełnienia - w zakresie, w jakim powołuje się na ich zasoby -</t>
  </si>
  <si>
    <t xml:space="preserve"> warunków udziału w postępowaniu składa także oświadczenie, o którym mowa w rozdz. V pkt 1 ppkt 1.1 SIWZ dotyczące tych podmiotów – jeśli dotyczy;
</t>
  </si>
  <si>
    <t xml:space="preserve">
4) Wykonawca, w terminie 3 dni od dnia zamieszczenia na stronie internetowej informacji,  o której mowa w art. 86 ust. 5 ustawy (zestawienie złożonych ofert), przekazuje zamawiającemu oświadczenie </t>
  </si>
  <si>
    <t xml:space="preserve">o przynależności lub braku przynależności do tej samej grupy  kapitałowej,  o  której  mowa  w  art.  24 ust. 1 pkt 23  ustawy  PZP,  (którego treść zawarto w załączniku 3). Wraz  ze złożeniem oświadczenia, </t>
  </si>
  <si>
    <t xml:space="preserve">wykonawca może przedstawić dowody, że powiązania z innym wykonawcą nie prowadzą do zakłócenia konkurencji w postępowaniu o udzielenie zamówienia;
</t>
  </si>
  <si>
    <t xml:space="preserve">
5) inne: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</si>
  <si>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</si>
  <si>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</si>
  <si>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</si>
  <si>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________________________</t>
  </si>
  <si>
    <r>
      <t xml:space="preserve">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</si>
  <si>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WZP.272.44.2018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</si>
  <si>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Pakietu za cenę ofertową podaną poniżej.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</si>
  <si>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u zamawiającego obowiązku </t>
    </r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</si>
  <si>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</si>
  <si>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</si>
  <si>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</si>
  <si>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</si>
  <si>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</si>
  <si>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</si>
  <si>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</si>
  <si>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</si>
  <si>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</si>
  <si>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</si>
  <si>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r>
      <rPr>
        <b/>
        <sz val="12"/>
        <color theme="8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</si>
  <si>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</si>
  <si>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</si>
  <si>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</si>
  <si>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</si>
  <si>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</si>
  <si>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</si>
  <si>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</si>
  <si>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</si>
  <si>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</si>
  <si>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>(*) W przypadku, gdy obowiązek podatkowy spoczywa na Wykonawcy, kwotę wynagrodzenia wskazaną w ust. 1 Wykonawca powiększy o należny podatek od towarów i usług. zgodnie z ustawą z dnia 11.03.2004 r. o podatku od towarów</t>
  </si>
  <si>
    <t>stosownego zaświadczenia wydanego przez organ nadzorujący placówkę oświatową, o której mowa w art. 83 ust. 14 pkt. 1 tej ustawy</t>
  </si>
  <si>
    <t xml:space="preserve">i usług (t. j. Dz.U. z 2017 r. poz. 1221) z zastrzeżeniem, że dla dostaw, o których mowa w art. 83 ust. 1 pkt 26 lit. a tej ustawy Wykonawca zobowiązuje się naliczyć podatek VAT według stawki 0% pod warunkiem posiadania </t>
  </si>
  <si>
    <t>PAKIET 38</t>
  </si>
  <si>
    <t>PAKIET 39</t>
  </si>
  <si>
    <t>Skaner do slajdów i negatywów typ 1</t>
  </si>
  <si>
    <t xml:space="preserve">Czytnik/Skaner mikrofilmów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</si>
</sst>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8">
    <xf numFmtId="0" fontId="0" fillId="0" borderId="0" xfId="0"/>
    <xf numFmtId="4" fontId="0" fillId="0" borderId="1" xfId="0" applyNumberFormat="1" applyBorder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indent="2"/>
      <protection locked="0"/>
    </xf>
    <xf numFmtId="0" fontId="0" fillId="3" borderId="0" xfId="0" applyFill="1"/>
    <xf numFmtId="0" fontId="10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21" fillId="2" borderId="1" xfId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0" fillId="0" borderId="0" xfId="0" applyAlignment="1" applyProtection="1">
      <alignment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20" fillId="3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8" xfId="0" applyFont="1" applyBorder="1" applyAlignment="1">
      <alignment horizontal="left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indent="2"/>
      <protection locked="0"/>
    </xf>
    <xf numFmtId="0" fontId="6" fillId="2" borderId="11" xfId="0" applyFont="1" applyFill="1" applyBorder="1" applyAlignment="1" applyProtection="1">
      <alignment horizontal="left" vertical="center" indent="2"/>
      <protection locked="0"/>
    </xf>
    <xf numFmtId="0" fontId="6" fillId="2" borderId="12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 indent="2"/>
      <protection locked="0"/>
    </xf>
    <xf numFmtId="0" fontId="6" fillId="2" borderId="11" xfId="0" applyFont="1" applyFill="1" applyBorder="1" applyAlignment="1" applyProtection="1">
      <alignment horizontal="left" vertical="center" wrapText="1" indent="2"/>
      <protection locked="0"/>
    </xf>
    <xf numFmtId="0" fontId="6" fillId="2" borderId="12" xfId="0" applyFont="1" applyFill="1" applyBorder="1" applyAlignment="1" applyProtection="1">
      <alignment horizontal="left" vertical="center" wrapText="1" indent="2"/>
      <protection locked="0"/>
    </xf>
    <xf numFmtId="0" fontId="6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6" fillId="2" borderId="10" xfId="0" applyFont="1" applyFill="1" applyBorder="1" applyAlignment="1" applyProtection="1">
      <alignment horizontal="right" vertical="center" wrapText="1"/>
      <protection locked="0"/>
    </xf>
    <xf numFmtId="0" fontId="26" fillId="2" borderId="11" xfId="0" applyFont="1" applyFill="1" applyBorder="1" applyAlignment="1" applyProtection="1">
      <alignment horizontal="right" vertical="center" wrapText="1"/>
      <protection locked="0"/>
    </xf>
    <xf numFmtId="0" fontId="26" fillId="2" borderId="12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center" vertical="center" wrapText="1"/>
      <protection locked="0"/>
    </xf>
    <xf numFmtId="0" fontId="26" fillId="2" borderId="11" xfId="0" applyFont="1" applyFill="1" applyBorder="1" applyAlignment="1" applyProtection="1">
      <alignment horizontal="center" vertical="center" wrapText="1"/>
      <protection locked="0"/>
    </xf>
    <xf numFmtId="0" fontId="26" fillId="2" borderId="12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wrapText="1"/>
    </xf>
    <xf numFmtId="3" fontId="2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left" vertical="center" wrapText="1"/>
      <protection locked="0"/>
    </xf>
    <xf numFmtId="0" fontId="26" fillId="2" borderId="11" xfId="0" applyFont="1" applyFill="1" applyBorder="1" applyAlignment="1" applyProtection="1">
      <alignment horizontal="left" vertical="center" wrapText="1"/>
      <protection locked="0"/>
    </xf>
    <xf numFmtId="0" fontId="26" fillId="2" borderId="12" xfId="0" applyFont="1" applyFill="1" applyBorder="1" applyAlignment="1" applyProtection="1">
      <alignment horizontal="left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abSelected="1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57031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19</v>
      </c>
      <c r="F13" s="68"/>
      <c r="G13" s="68"/>
      <c r="H13" s="68"/>
      <c r="I13" s="69"/>
    </row>
    <row r="14" spans="1:12" ht="21" customHeight="1" x14ac:dyDescent="0.25">
      <c r="A14" s="85" t="s">
        <v>328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</v>
      </c>
      <c r="B18" s="83"/>
      <c r="C18" s="83"/>
      <c r="D18" s="84"/>
      <c r="E18" s="73"/>
      <c r="F18" s="74"/>
      <c r="G18" s="74"/>
      <c r="H18" s="74"/>
      <c r="I18" s="75"/>
    </row>
    <row r="19" spans="1:12" x14ac:dyDescent="0.25">
      <c r="A19" s="87"/>
      <c r="B19" s="87"/>
      <c r="C19" s="87"/>
      <c r="D19" s="87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12" ht="30" customHeight="1" x14ac:dyDescent="0.25">
      <c r="A22" s="7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7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7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37"/>
      <c r="B25" s="36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22.5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  <c r="L31" t="s">
        <v>28</v>
      </c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370</v>
      </c>
    </row>
    <row r="33" spans="1:12" x14ac:dyDescent="0.25">
      <c r="A33" s="16">
        <v>3</v>
      </c>
      <c r="B33" s="12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12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  <c r="L36" t="s">
        <v>28</v>
      </c>
    </row>
    <row r="37" spans="1:12" x14ac:dyDescent="0.25">
      <c r="A37" s="16">
        <v>7</v>
      </c>
      <c r="B37" s="12" t="s">
        <v>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383</v>
      </c>
    </row>
    <row r="38" spans="1:12" x14ac:dyDescent="0.25">
      <c r="A38" s="16">
        <v>8</v>
      </c>
      <c r="B38" s="12" t="s">
        <v>10</v>
      </c>
      <c r="C38" s="13">
        <v>2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7"/>
      <c r="F41" s="98"/>
      <c r="G41" s="98"/>
      <c r="H41" s="98"/>
      <c r="I41" s="99"/>
    </row>
    <row r="43" spans="1:12" x14ac:dyDescent="0.25">
      <c r="B43" s="31" t="s">
        <v>20</v>
      </c>
      <c r="C43" s="50" t="s">
        <v>28</v>
      </c>
      <c r="D43" s="6"/>
      <c r="E43" s="91" t="s">
        <v>325</v>
      </c>
      <c r="F43" s="92"/>
      <c r="G43" s="93"/>
      <c r="H43" s="50" t="s">
        <v>28</v>
      </c>
    </row>
    <row r="45" spans="1:12" x14ac:dyDescent="0.25">
      <c r="A45" s="96" t="s">
        <v>26</v>
      </c>
      <c r="B45" s="96"/>
      <c r="C45" s="96"/>
      <c r="D45" s="96"/>
      <c r="E45" s="96"/>
      <c r="F45" s="96"/>
      <c r="G45" s="96"/>
      <c r="H45" s="96"/>
      <c r="I45" s="96"/>
    </row>
    <row r="46" spans="1:12" x14ac:dyDescent="0.25">
      <c r="A46" s="96" t="s">
        <v>27</v>
      </c>
      <c r="B46" s="96"/>
      <c r="C46" s="96"/>
      <c r="D46" s="96"/>
      <c r="E46" s="96"/>
      <c r="F46" s="96"/>
      <c r="G46" s="96"/>
      <c r="H46" s="96"/>
      <c r="I46" s="96"/>
    </row>
    <row r="47" spans="1:12" ht="15.75" x14ac:dyDescent="0.25">
      <c r="A47" s="42"/>
      <c r="B47" s="42"/>
      <c r="C47" s="42"/>
      <c r="D47" s="42"/>
      <c r="E47" s="43" t="s">
        <v>374</v>
      </c>
      <c r="F47" s="45"/>
      <c r="G47" s="45"/>
      <c r="H47" s="44"/>
      <c r="I47" s="42"/>
    </row>
    <row r="48" spans="1:12" ht="15.75" x14ac:dyDescent="0.25">
      <c r="A48" s="47" t="s">
        <v>373</v>
      </c>
      <c r="B48" s="44"/>
      <c r="C48" s="44"/>
      <c r="D48" s="44"/>
      <c r="E48" s="43" t="s">
        <v>375</v>
      </c>
      <c r="F48" s="46"/>
      <c r="G48" s="46"/>
      <c r="H48" s="44"/>
      <c r="I48" s="44"/>
    </row>
    <row r="49" spans="1:9" x14ac:dyDescent="0.25">
      <c r="A49" s="88"/>
      <c r="B49" s="89"/>
      <c r="C49" s="90"/>
      <c r="D49" s="44"/>
      <c r="E49" s="97"/>
      <c r="F49" s="98"/>
      <c r="G49" s="98"/>
      <c r="H49" s="98"/>
      <c r="I49" s="99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376</v>
      </c>
      <c r="B51" s="44"/>
      <c r="C51" s="44"/>
      <c r="D51" s="43" t="s">
        <v>377</v>
      </c>
      <c r="E51" s="43"/>
      <c r="F51" s="46"/>
      <c r="G51" s="46"/>
      <c r="H51" s="44"/>
      <c r="I51" s="44"/>
    </row>
    <row r="52" spans="1:9" x14ac:dyDescent="0.25">
      <c r="A52" s="88" t="s">
        <v>28</v>
      </c>
      <c r="B52" s="90"/>
      <c r="C52" s="43"/>
      <c r="D52" s="44" t="s">
        <v>378</v>
      </c>
      <c r="E52" s="43"/>
      <c r="F52" s="46"/>
      <c r="G52" s="46"/>
      <c r="H52" s="44"/>
      <c r="I52" s="44"/>
    </row>
    <row r="53" spans="1:9" ht="33" customHeight="1" x14ac:dyDescent="0.25">
      <c r="A53" s="48" t="s">
        <v>379</v>
      </c>
      <c r="B53" s="44"/>
      <c r="C53" s="44"/>
      <c r="D53" s="97"/>
      <c r="E53" s="98"/>
      <c r="F53" s="98"/>
      <c r="G53" s="98"/>
      <c r="H53" s="98"/>
      <c r="I53" s="99"/>
    </row>
    <row r="54" spans="1:9" x14ac:dyDescent="0.25">
      <c r="A54" s="35"/>
      <c r="B54" s="35"/>
      <c r="C54" s="35"/>
      <c r="D54" s="35"/>
      <c r="E54" s="35"/>
      <c r="F54" s="35"/>
      <c r="G54" s="35"/>
      <c r="H54" s="35"/>
      <c r="I54" s="35"/>
    </row>
    <row r="55" spans="1:9" ht="15.75" x14ac:dyDescent="0.25">
      <c r="A55" s="40" t="s">
        <v>415</v>
      </c>
      <c r="B55" s="35"/>
      <c r="C55" s="35"/>
      <c r="D55" s="35"/>
      <c r="E55" s="50" t="s">
        <v>28</v>
      </c>
      <c r="F55" s="35"/>
      <c r="G55" s="35"/>
      <c r="H55" s="35"/>
      <c r="I55" s="35"/>
    </row>
    <row r="56" spans="1:9" x14ac:dyDescent="0.25">
      <c r="A56" s="35" t="s">
        <v>389</v>
      </c>
      <c r="B56" s="35"/>
      <c r="C56" s="35"/>
      <c r="D56" s="35"/>
      <c r="E56" s="35"/>
      <c r="F56" s="35"/>
      <c r="G56" s="35"/>
      <c r="H56" s="35"/>
      <c r="I56" s="35"/>
    </row>
    <row r="57" spans="1:9" x14ac:dyDescent="0.25">
      <c r="A57" s="35" t="s">
        <v>390</v>
      </c>
      <c r="B57" s="35"/>
      <c r="C57" s="35"/>
      <c r="D57" s="35"/>
      <c r="E57" s="35"/>
      <c r="F57" s="35"/>
      <c r="G57" s="35"/>
      <c r="H57" s="35"/>
      <c r="I57" s="35"/>
    </row>
    <row r="58" spans="1:9" x14ac:dyDescent="0.25">
      <c r="A58" s="35"/>
      <c r="B58" s="35"/>
      <c r="C58" s="35"/>
      <c r="D58" s="35"/>
      <c r="E58" s="35"/>
      <c r="F58" s="35"/>
      <c r="G58" s="35"/>
      <c r="H58" s="35"/>
      <c r="I58" s="35"/>
    </row>
    <row r="59" spans="1:9" ht="15.75" x14ac:dyDescent="0.25">
      <c r="A59" s="40" t="s">
        <v>424</v>
      </c>
      <c r="B59" s="35"/>
      <c r="C59" s="35"/>
      <c r="D59" s="40" t="s">
        <v>425</v>
      </c>
      <c r="F59" s="35"/>
      <c r="G59" s="35"/>
      <c r="H59" s="35"/>
      <c r="I59" s="35"/>
    </row>
    <row r="60" spans="1:9" x14ac:dyDescent="0.25">
      <c r="B60" s="35"/>
      <c r="C60" s="35"/>
      <c r="D60" s="35"/>
      <c r="E60" s="35"/>
      <c r="F60" s="35"/>
      <c r="G60" s="35"/>
      <c r="H60" s="35"/>
      <c r="I60" s="35"/>
    </row>
    <row r="61" spans="1:9" ht="15.75" x14ac:dyDescent="0.25">
      <c r="A61" s="40" t="s">
        <v>426</v>
      </c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A62" s="40" t="s">
        <v>393</v>
      </c>
      <c r="B62" s="40"/>
      <c r="C62" s="40"/>
      <c r="D62" s="40"/>
      <c r="E62" s="40"/>
      <c r="F62" s="40"/>
      <c r="G62" s="40"/>
      <c r="H62" s="40"/>
      <c r="I62" s="40"/>
    </row>
    <row r="63" spans="1:9" ht="15.75" x14ac:dyDescent="0.25">
      <c r="A63" s="40" t="s">
        <v>427</v>
      </c>
      <c r="B63" s="40"/>
      <c r="C63" s="40"/>
      <c r="D63" s="40"/>
      <c r="E63" s="40"/>
      <c r="F63" s="40"/>
      <c r="G63" s="40"/>
      <c r="H63" s="40"/>
      <c r="I63" s="40"/>
    </row>
    <row r="64" spans="1:9" ht="15.75" x14ac:dyDescent="0.25">
      <c r="A64" s="40" t="s">
        <v>428</v>
      </c>
      <c r="B64" s="40"/>
      <c r="C64" s="40"/>
      <c r="D64" s="40"/>
      <c r="E64" s="40"/>
      <c r="F64" s="40"/>
      <c r="G64" s="40"/>
      <c r="H64" s="40"/>
      <c r="I64" s="40"/>
    </row>
    <row r="65" spans="1:9" ht="15.75" x14ac:dyDescent="0.25">
      <c r="A65" s="40" t="s">
        <v>429</v>
      </c>
      <c r="B65" s="35"/>
      <c r="C65" s="35"/>
      <c r="D65" s="35"/>
      <c r="E65" s="35"/>
      <c r="F65" s="35"/>
      <c r="G65" s="35"/>
      <c r="H65" s="35"/>
      <c r="I65" s="35"/>
    </row>
    <row r="66" spans="1:9" x14ac:dyDescent="0.25">
      <c r="A66" s="19" t="s">
        <v>394</v>
      </c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40"/>
      <c r="B67" s="40"/>
      <c r="C67" s="40"/>
      <c r="D67" s="40"/>
      <c r="E67" s="40"/>
      <c r="F67" s="40"/>
      <c r="G67" s="40"/>
      <c r="H67" s="40"/>
      <c r="I67" s="40"/>
    </row>
    <row r="68" spans="1:9" ht="15.75" x14ac:dyDescent="0.25">
      <c r="A68" s="40" t="s">
        <v>430</v>
      </c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40"/>
      <c r="B69" s="40"/>
      <c r="C69" s="40"/>
      <c r="D69" s="40"/>
      <c r="E69" s="40"/>
      <c r="F69" s="40"/>
      <c r="G69" s="40"/>
      <c r="H69" s="40"/>
      <c r="I69" s="40"/>
    </row>
    <row r="70" spans="1:9" x14ac:dyDescent="0.25">
      <c r="A70" s="40" t="s">
        <v>410</v>
      </c>
      <c r="B70" s="40"/>
      <c r="C70" s="40"/>
      <c r="D70" s="40"/>
      <c r="E70" s="40"/>
      <c r="F70" s="40"/>
      <c r="G70" s="40"/>
      <c r="H70" s="40"/>
      <c r="I70" s="40"/>
    </row>
    <row r="71" spans="1:9" x14ac:dyDescent="0.25">
      <c r="A71" s="40"/>
      <c r="B71" s="40"/>
      <c r="C71" s="40"/>
      <c r="D71" s="40"/>
      <c r="E71" s="40"/>
      <c r="F71" s="40"/>
      <c r="G71" s="40"/>
      <c r="H71" s="40"/>
      <c r="I71" s="40"/>
    </row>
    <row r="72" spans="1:9" ht="15.75" x14ac:dyDescent="0.25">
      <c r="A72" s="40" t="s">
        <v>431</v>
      </c>
      <c r="B72" s="40"/>
      <c r="C72" s="40"/>
      <c r="D72" s="40"/>
      <c r="E72" s="40"/>
      <c r="F72" s="40"/>
      <c r="G72" s="40"/>
      <c r="H72" s="40"/>
      <c r="I72" s="40"/>
    </row>
    <row r="73" spans="1:9" x14ac:dyDescent="0.25">
      <c r="A73" s="111"/>
      <c r="B73" s="111"/>
      <c r="C73" s="40"/>
      <c r="D73" s="49" t="s">
        <v>25</v>
      </c>
      <c r="E73" s="112"/>
      <c r="F73" s="113"/>
      <c r="G73" s="113"/>
      <c r="H73" s="113"/>
      <c r="I73" s="114"/>
    </row>
    <row r="74" spans="1:9" x14ac:dyDescent="0.25">
      <c r="A74" s="40" t="s">
        <v>396</v>
      </c>
      <c r="B74" s="40"/>
      <c r="C74" s="40"/>
      <c r="D74" s="40"/>
      <c r="E74" s="40"/>
      <c r="F74" s="40"/>
      <c r="G74" s="40"/>
      <c r="H74" s="40"/>
      <c r="I74" s="40"/>
    </row>
    <row r="75" spans="1:9" x14ac:dyDescent="0.25">
      <c r="A75" s="115"/>
      <c r="B75" s="115"/>
      <c r="C75" s="40"/>
      <c r="D75" s="49" t="s">
        <v>397</v>
      </c>
      <c r="E75" s="116"/>
      <c r="F75" s="117"/>
      <c r="G75" s="117"/>
      <c r="H75" s="117"/>
      <c r="I75" s="118"/>
    </row>
    <row r="76" spans="1:9" x14ac:dyDescent="0.25">
      <c r="A76" s="40" t="s">
        <v>395</v>
      </c>
      <c r="B76" s="40"/>
      <c r="C76" s="40"/>
      <c r="D76" s="40"/>
      <c r="E76" s="40"/>
      <c r="F76" s="40"/>
      <c r="G76" s="40"/>
      <c r="H76" s="40"/>
      <c r="I76" s="40"/>
    </row>
    <row r="77" spans="1:9" ht="15.75" x14ac:dyDescent="0.25">
      <c r="A77" s="40" t="s">
        <v>432</v>
      </c>
      <c r="B77" s="40"/>
      <c r="C77" s="40"/>
      <c r="D77" s="120"/>
      <c r="E77" s="118"/>
      <c r="F77" s="40"/>
      <c r="G77" s="40"/>
      <c r="H77" s="40"/>
      <c r="I77" s="40"/>
    </row>
    <row r="78" spans="1:9" x14ac:dyDescent="0.25">
      <c r="A78" s="40"/>
      <c r="B78" s="40"/>
      <c r="C78" s="40"/>
      <c r="D78" s="40"/>
      <c r="E78" s="40"/>
      <c r="F78" s="40"/>
      <c r="G78" s="40"/>
      <c r="H78" s="40"/>
      <c r="I78" s="40"/>
    </row>
    <row r="79" spans="1:9" ht="15.75" x14ac:dyDescent="0.25">
      <c r="A79" s="52" t="s">
        <v>433</v>
      </c>
      <c r="B79" s="40"/>
      <c r="C79" s="40"/>
      <c r="D79" s="40"/>
      <c r="E79" s="40"/>
      <c r="F79" s="40"/>
      <c r="G79" s="40"/>
      <c r="H79" s="40"/>
      <c r="I79" s="40"/>
    </row>
    <row r="80" spans="1:9" x14ac:dyDescent="0.25">
      <c r="A80" s="40" t="s">
        <v>398</v>
      </c>
      <c r="B80" s="40"/>
      <c r="C80" s="40"/>
      <c r="D80" s="40"/>
      <c r="E80" s="40"/>
      <c r="F80" s="40"/>
      <c r="G80" s="40"/>
      <c r="H80" s="40"/>
      <c r="I80" s="40"/>
    </row>
    <row r="81" spans="1:9" x14ac:dyDescent="0.25">
      <c r="A81" s="40" t="s">
        <v>399</v>
      </c>
      <c r="B81" s="40"/>
      <c r="C81" s="40"/>
      <c r="D81" s="40"/>
      <c r="E81" s="40"/>
      <c r="F81" s="40"/>
      <c r="G81" s="40"/>
      <c r="H81" s="40"/>
      <c r="I81" s="40"/>
    </row>
    <row r="82" spans="1:9" x14ac:dyDescent="0.25">
      <c r="A82" s="40" t="s">
        <v>400</v>
      </c>
      <c r="B82" s="40"/>
      <c r="C82" s="40"/>
      <c r="D82" s="40"/>
      <c r="E82" s="40"/>
      <c r="F82" s="40"/>
      <c r="G82" s="40"/>
      <c r="H82" s="40"/>
      <c r="I82" s="40"/>
    </row>
    <row r="83" spans="1:9" x14ac:dyDescent="0.25">
      <c r="A83" s="40" t="s">
        <v>401</v>
      </c>
      <c r="B83" s="40"/>
      <c r="C83" s="40"/>
      <c r="D83" s="40"/>
      <c r="E83" s="40"/>
      <c r="F83" s="40"/>
      <c r="G83" s="40"/>
      <c r="H83" s="40"/>
      <c r="I83" s="40"/>
    </row>
    <row r="84" spans="1:9" x14ac:dyDescent="0.25">
      <c r="A84" s="40" t="s">
        <v>402</v>
      </c>
      <c r="B84" s="40"/>
      <c r="C84" s="40"/>
      <c r="D84" s="40"/>
      <c r="E84" s="40"/>
      <c r="F84" s="40"/>
      <c r="G84" s="40"/>
      <c r="H84" s="40"/>
      <c r="I84" s="40"/>
    </row>
    <row r="85" spans="1:9" x14ac:dyDescent="0.25">
      <c r="A85" s="40" t="s">
        <v>403</v>
      </c>
      <c r="B85" s="40"/>
      <c r="C85" s="40"/>
      <c r="D85" s="40"/>
      <c r="E85" s="40"/>
      <c r="F85" s="40"/>
      <c r="G85" s="40"/>
      <c r="H85" s="40"/>
      <c r="I85" s="40"/>
    </row>
    <row r="86" spans="1:9" x14ac:dyDescent="0.25">
      <c r="A86" s="40" t="s">
        <v>404</v>
      </c>
      <c r="B86" s="40"/>
      <c r="C86" s="40"/>
      <c r="D86" s="40"/>
      <c r="E86" s="40"/>
      <c r="F86" s="40"/>
      <c r="G86" s="40"/>
      <c r="H86" s="40"/>
      <c r="I86" s="40"/>
    </row>
    <row r="87" spans="1:9" x14ac:dyDescent="0.25">
      <c r="A87" s="40" t="s">
        <v>405</v>
      </c>
      <c r="B87" s="40"/>
      <c r="C87" s="40"/>
      <c r="D87" s="40"/>
      <c r="E87" s="40"/>
      <c r="F87" s="40"/>
      <c r="G87" s="40"/>
      <c r="H87" s="40"/>
      <c r="I87" s="40"/>
    </row>
    <row r="88" spans="1:9" x14ac:dyDescent="0.25">
      <c r="A88" s="121"/>
      <c r="B88" s="122"/>
      <c r="C88" s="122"/>
      <c r="D88" s="122"/>
      <c r="E88" s="122"/>
      <c r="F88" s="122"/>
      <c r="G88" s="122"/>
      <c r="H88" s="122"/>
      <c r="I88" s="123"/>
    </row>
    <row r="89" spans="1:9" x14ac:dyDescent="0.25">
      <c r="A89" s="121"/>
      <c r="B89" s="122"/>
      <c r="C89" s="122"/>
      <c r="D89" s="122"/>
      <c r="E89" s="122"/>
      <c r="F89" s="122"/>
      <c r="G89" s="122"/>
      <c r="H89" s="122"/>
      <c r="I89" s="123"/>
    </row>
    <row r="90" spans="1:9" x14ac:dyDescent="0.25">
      <c r="A90" s="40"/>
      <c r="B90" s="40"/>
      <c r="C90" s="40"/>
      <c r="D90" s="40"/>
      <c r="E90" s="40"/>
      <c r="F90" s="40"/>
      <c r="G90" s="40"/>
      <c r="H90" s="40"/>
      <c r="I90" s="40"/>
    </row>
    <row r="91" spans="1:9" ht="39.75" customHeight="1" x14ac:dyDescent="0.25">
      <c r="A91" s="119" t="s">
        <v>406</v>
      </c>
      <c r="B91" s="119"/>
      <c r="C91" s="119"/>
      <c r="D91" s="119"/>
      <c r="E91" s="119"/>
      <c r="F91" s="119"/>
      <c r="G91" s="119"/>
      <c r="H91" s="119"/>
      <c r="I91" s="119"/>
    </row>
    <row r="92" spans="1:9" x14ac:dyDescent="0.25">
      <c r="A92" s="119" t="s">
        <v>407</v>
      </c>
      <c r="B92" s="119"/>
      <c r="C92" s="119"/>
      <c r="D92" s="119"/>
      <c r="E92" s="119"/>
      <c r="F92" s="119"/>
      <c r="G92" s="119"/>
      <c r="H92" s="119"/>
      <c r="I92" s="119"/>
    </row>
    <row r="93" spans="1:9" x14ac:dyDescent="0.25">
      <c r="A93" s="40"/>
      <c r="B93" s="40"/>
      <c r="C93" s="40"/>
      <c r="D93" s="40"/>
      <c r="E93" s="40"/>
      <c r="F93" s="40"/>
      <c r="G93" s="40"/>
      <c r="H93" s="40"/>
      <c r="I93" s="40"/>
    </row>
    <row r="94" spans="1:9" x14ac:dyDescent="0.25">
      <c r="A94" s="40"/>
      <c r="B94" s="40"/>
      <c r="C94" s="40"/>
      <c r="D94" s="40"/>
      <c r="E94" s="40"/>
      <c r="F94" s="40"/>
      <c r="G94" s="40"/>
      <c r="H94" s="40"/>
      <c r="I94" s="40"/>
    </row>
    <row r="95" spans="1:9" x14ac:dyDescent="0.25">
      <c r="A95" s="19"/>
      <c r="B95" s="19"/>
      <c r="C95" s="19"/>
      <c r="D95" s="19"/>
      <c r="E95" s="19"/>
      <c r="F95" s="19"/>
      <c r="G95" s="55" t="s">
        <v>409</v>
      </c>
      <c r="H95" s="54"/>
      <c r="I95" s="19"/>
    </row>
    <row r="96" spans="1:9" x14ac:dyDescent="0.25">
      <c r="A96" s="19"/>
      <c r="B96" s="19"/>
      <c r="C96" s="19"/>
      <c r="D96" s="19"/>
      <c r="E96" s="19"/>
      <c r="F96" s="19"/>
      <c r="G96" s="53" t="s">
        <v>34</v>
      </c>
      <c r="H96" s="54"/>
      <c r="I96" s="19"/>
    </row>
    <row r="97" spans="1:9" x14ac:dyDescent="0.25">
      <c r="A97" s="27" t="s">
        <v>33</v>
      </c>
      <c r="B97" s="28"/>
      <c r="C97" s="28"/>
      <c r="D97" s="28"/>
      <c r="E97" s="28"/>
      <c r="F97" s="28"/>
      <c r="G97" s="28"/>
      <c r="H97" s="28"/>
      <c r="I97" s="28"/>
    </row>
  </sheetData>
  <sheetProtection algorithmName="SHA-512" hashValue="ZU7IwUc2r6chg27mBowEQdj03wxuKjR6AGl4x7j1Qfo3g4qqQMiyUg8TKCvwZPY8+swRUBddSOf5PY2MVHjI0Q==" saltValue="1YDKRu1+7BmYuz/Dt5Dxrw==" spinCount="100000" sheet="1" objects="1" scenarios="1"/>
  <mergeCells count="32">
    <mergeCell ref="A91:I91"/>
    <mergeCell ref="A92:I92"/>
    <mergeCell ref="D77:E77"/>
    <mergeCell ref="A88:I88"/>
    <mergeCell ref="A89:I89"/>
    <mergeCell ref="A73:B73"/>
    <mergeCell ref="E73:I73"/>
    <mergeCell ref="A75:B75"/>
    <mergeCell ref="E75:I75"/>
    <mergeCell ref="D53:I53"/>
    <mergeCell ref="D24:I24"/>
    <mergeCell ref="E41:I41"/>
    <mergeCell ref="B22:B24"/>
    <mergeCell ref="D22:I22"/>
    <mergeCell ref="D23:I23"/>
    <mergeCell ref="A29:I29"/>
    <mergeCell ref="A49:C49"/>
    <mergeCell ref="A52:B52"/>
    <mergeCell ref="E43:G43"/>
    <mergeCell ref="F25:G25"/>
    <mergeCell ref="A45:I45"/>
    <mergeCell ref="A46:I46"/>
    <mergeCell ref="E49:I49"/>
    <mergeCell ref="A11:I11"/>
    <mergeCell ref="A20:I20"/>
    <mergeCell ref="E13:I18"/>
    <mergeCell ref="A16:D16"/>
    <mergeCell ref="A17:D17"/>
    <mergeCell ref="A18:D18"/>
    <mergeCell ref="A14:D15"/>
    <mergeCell ref="A13:D13"/>
    <mergeCell ref="A19:D19"/>
  </mergeCells>
  <dataValidations count="4">
    <dataValidation type="list" allowBlank="1" showInputMessage="1" showErrorMessage="1" sqref="C43">
      <formula1>$C$1:$C$3</formula1>
    </dataValidation>
    <dataValidation type="list" allowBlank="1" showInputMessage="1" showErrorMessage="1" sqref="H31:H38">
      <formula1>$L$2:$L$12</formula1>
    </dataValidation>
    <dataValidation type="list" allowBlank="1" showInputMessage="1" showErrorMessage="1" sqref="H43 E55">
      <formula1>$L$14:$L$16</formula1>
    </dataValidation>
    <dataValidation type="list" allowBlank="1" showInputMessage="1" showErrorMessage="1" sqref="A52:B52">
      <formula1>$L$31:$L$33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topLeftCell="A1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113</v>
      </c>
      <c r="F13" s="68"/>
      <c r="G13" s="68"/>
      <c r="H13" s="68"/>
      <c r="I13" s="69"/>
    </row>
    <row r="14" spans="1:12" ht="21" customHeight="1" x14ac:dyDescent="0.25">
      <c r="A14" s="85" t="s">
        <v>336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111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112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7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115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116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117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119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104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7"/>
      <c r="F44" s="98"/>
      <c r="G44" s="98"/>
      <c r="H44" s="98"/>
      <c r="I44" s="99"/>
    </row>
    <row r="46" spans="1:12" x14ac:dyDescent="0.25">
      <c r="B46" s="31" t="s">
        <v>20</v>
      </c>
      <c r="C46" s="58" t="s">
        <v>28</v>
      </c>
      <c r="D46" s="6"/>
      <c r="E46" s="91" t="s">
        <v>325</v>
      </c>
      <c r="F46" s="92"/>
      <c r="G46" s="93"/>
      <c r="H46" s="50" t="s">
        <v>28</v>
      </c>
    </row>
    <row r="48" spans="1:12" x14ac:dyDescent="0.25">
      <c r="A48" s="96" t="s">
        <v>26</v>
      </c>
      <c r="B48" s="96"/>
      <c r="C48" s="96"/>
      <c r="D48" s="96"/>
      <c r="E48" s="96"/>
      <c r="F48" s="96"/>
      <c r="G48" s="96"/>
      <c r="H48" s="96"/>
      <c r="I48" s="96"/>
    </row>
    <row r="49" spans="1:9" x14ac:dyDescent="0.25">
      <c r="A49" s="96" t="s">
        <v>27</v>
      </c>
      <c r="B49" s="96"/>
      <c r="C49" s="96"/>
      <c r="D49" s="96"/>
      <c r="E49" s="96"/>
      <c r="F49" s="96"/>
      <c r="G49" s="96"/>
      <c r="H49" s="96"/>
      <c r="I49" s="96"/>
    </row>
    <row r="50" spans="1:9" ht="15.75" x14ac:dyDescent="0.25">
      <c r="A50" s="42"/>
      <c r="B50" s="42"/>
      <c r="C50" s="42"/>
      <c r="D50" s="42"/>
      <c r="E50" s="43" t="s">
        <v>374</v>
      </c>
      <c r="F50" s="45"/>
      <c r="G50" s="45"/>
      <c r="H50" s="44"/>
      <c r="I50" s="42"/>
    </row>
    <row r="51" spans="1:9" ht="15.75" x14ac:dyDescent="0.25">
      <c r="A51" s="47" t="s">
        <v>373</v>
      </c>
      <c r="B51" s="44"/>
      <c r="C51" s="44"/>
      <c r="D51" s="44"/>
      <c r="E51" s="43" t="s">
        <v>375</v>
      </c>
      <c r="F51" s="46"/>
      <c r="G51" s="46"/>
      <c r="H51" s="44"/>
      <c r="I51" s="44"/>
    </row>
    <row r="52" spans="1:9" x14ac:dyDescent="0.25">
      <c r="A52" s="88"/>
      <c r="B52" s="89"/>
      <c r="C52" s="90"/>
      <c r="D52" s="44"/>
      <c r="E52" s="97"/>
      <c r="F52" s="98"/>
      <c r="G52" s="98"/>
      <c r="H52" s="98"/>
      <c r="I52" s="99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376</v>
      </c>
      <c r="B54" s="44"/>
      <c r="C54" s="44"/>
      <c r="D54" s="43" t="s">
        <v>377</v>
      </c>
      <c r="E54" s="43"/>
      <c r="F54" s="46"/>
      <c r="G54" s="46"/>
      <c r="H54" s="44"/>
      <c r="I54" s="44"/>
    </row>
    <row r="55" spans="1:9" x14ac:dyDescent="0.25">
      <c r="A55" s="88" t="s">
        <v>28</v>
      </c>
      <c r="B55" s="90"/>
      <c r="C55" s="43"/>
      <c r="D55" s="44" t="s">
        <v>378</v>
      </c>
      <c r="E55" s="43"/>
      <c r="F55" s="46"/>
      <c r="G55" s="46"/>
      <c r="H55" s="44"/>
      <c r="I55" s="44"/>
    </row>
    <row r="56" spans="1:9" ht="33" customHeight="1" x14ac:dyDescent="0.25">
      <c r="A56" s="48" t="s">
        <v>379</v>
      </c>
      <c r="B56" s="44"/>
      <c r="C56" s="44"/>
      <c r="D56" s="97"/>
      <c r="E56" s="98"/>
      <c r="F56" s="98"/>
      <c r="G56" s="98"/>
      <c r="H56" s="98"/>
      <c r="I56" s="99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413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381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382</v>
      </c>
      <c r="B62" s="52"/>
      <c r="C62" s="52"/>
      <c r="D62" s="43" t="s">
        <v>408</v>
      </c>
      <c r="E62" s="43"/>
      <c r="F62" s="46"/>
      <c r="G62" s="46"/>
      <c r="H62" s="44"/>
      <c r="I62" s="44"/>
    </row>
    <row r="63" spans="1:9" ht="15" customHeight="1" x14ac:dyDescent="0.25">
      <c r="A63" s="88" t="s">
        <v>28</v>
      </c>
      <c r="B63" s="90"/>
      <c r="C63" s="52"/>
      <c r="D63" s="124" t="s">
        <v>386</v>
      </c>
      <c r="E63" s="124"/>
      <c r="F63" s="124"/>
      <c r="G63" s="124"/>
      <c r="H63" s="125" t="s">
        <v>387</v>
      </c>
      <c r="I63" s="125"/>
    </row>
    <row r="64" spans="1:9" x14ac:dyDescent="0.25">
      <c r="A64" s="52" t="s">
        <v>385</v>
      </c>
      <c r="B64" s="52"/>
      <c r="C64" s="52"/>
      <c r="D64" s="124"/>
      <c r="E64" s="124"/>
      <c r="F64" s="124"/>
      <c r="G64" s="124"/>
      <c r="H64" s="125"/>
      <c r="I64" s="125"/>
    </row>
    <row r="65" spans="1:9" x14ac:dyDescent="0.25">
      <c r="A65" s="52" t="s">
        <v>414</v>
      </c>
      <c r="B65" s="52"/>
      <c r="C65" s="52"/>
      <c r="D65" s="97"/>
      <c r="E65" s="98"/>
      <c r="F65" s="98"/>
      <c r="G65" s="98"/>
      <c r="H65" s="111"/>
      <c r="I65" s="111"/>
    </row>
    <row r="66" spans="1:9" x14ac:dyDescent="0.25">
      <c r="A66" s="52"/>
      <c r="B66" s="52"/>
      <c r="C66" s="52"/>
      <c r="D66" s="88"/>
      <c r="E66" s="89"/>
      <c r="F66" s="89"/>
      <c r="G66" s="90"/>
      <c r="H66" s="111"/>
      <c r="I66" s="111"/>
    </row>
    <row r="67" spans="1:9" x14ac:dyDescent="0.25">
      <c r="A67" s="52"/>
      <c r="B67" s="52"/>
      <c r="C67" s="52"/>
      <c r="D67" s="88"/>
      <c r="E67" s="89"/>
      <c r="F67" s="89"/>
      <c r="G67" s="90"/>
      <c r="H67" s="111"/>
      <c r="I67" s="111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388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389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390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391</v>
      </c>
      <c r="B73" s="52"/>
      <c r="C73" s="52"/>
      <c r="D73" s="52" t="s">
        <v>392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416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393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417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418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11"/>
      <c r="B87" s="111"/>
      <c r="C87" s="52"/>
      <c r="D87" s="49" t="s">
        <v>25</v>
      </c>
      <c r="E87" s="112"/>
      <c r="F87" s="113"/>
      <c r="G87" s="113"/>
      <c r="H87" s="113"/>
      <c r="I87" s="114"/>
    </row>
    <row r="88" spans="1:9" x14ac:dyDescent="0.25">
      <c r="A88" s="52" t="s">
        <v>396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5"/>
      <c r="B89" s="115"/>
      <c r="C89" s="52"/>
      <c r="D89" s="49" t="s">
        <v>397</v>
      </c>
      <c r="E89" s="116"/>
      <c r="F89" s="117"/>
      <c r="G89" s="117"/>
      <c r="H89" s="117"/>
      <c r="I89" s="118"/>
    </row>
    <row r="90" spans="1:9" x14ac:dyDescent="0.25">
      <c r="A90" s="52" t="s">
        <v>395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422</v>
      </c>
      <c r="B91" s="52"/>
      <c r="C91" s="52"/>
      <c r="D91" s="120"/>
      <c r="E91" s="118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423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398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400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402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403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404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405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21"/>
      <c r="B102" s="122"/>
      <c r="C102" s="122"/>
      <c r="D102" s="122"/>
      <c r="E102" s="122"/>
      <c r="F102" s="122"/>
      <c r="G102" s="122"/>
      <c r="H102" s="122"/>
      <c r="I102" s="123"/>
    </row>
    <row r="103" spans="1:9" x14ac:dyDescent="0.25">
      <c r="A103" s="121"/>
      <c r="B103" s="122"/>
      <c r="C103" s="122"/>
      <c r="D103" s="122"/>
      <c r="E103" s="122"/>
      <c r="F103" s="122"/>
      <c r="G103" s="122"/>
      <c r="H103" s="122"/>
      <c r="I103" s="123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9" t="s">
        <v>406</v>
      </c>
      <c r="B105" s="119"/>
      <c r="C105" s="119"/>
      <c r="D105" s="119"/>
      <c r="E105" s="119"/>
      <c r="F105" s="119"/>
      <c r="G105" s="119"/>
      <c r="H105" s="119"/>
      <c r="I105" s="119"/>
    </row>
    <row r="106" spans="1:9" x14ac:dyDescent="0.25">
      <c r="A106" s="119" t="s">
        <v>407</v>
      </c>
      <c r="B106" s="119"/>
      <c r="C106" s="119"/>
      <c r="D106" s="119"/>
      <c r="E106" s="119"/>
      <c r="F106" s="119"/>
      <c r="G106" s="119"/>
      <c r="H106" s="119"/>
      <c r="I106" s="119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409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u+vbPoAHM/c/SlvWe44dhBNmLLiPZfM5/rWu6Eu0RAEmrXv1sBUBYr6mocFGk1ShuJF7GPM+FZmEzUglHL55FQ==" saltValue="3pqn7IgB512mWIcpMDd4JA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129</v>
      </c>
      <c r="F13" s="68"/>
      <c r="G13" s="68"/>
      <c r="H13" s="68"/>
      <c r="I13" s="69"/>
    </row>
    <row r="14" spans="1:12" ht="21" customHeight="1" x14ac:dyDescent="0.25">
      <c r="A14" s="85" t="s">
        <v>337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120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121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44" si="0">ROUND(C32*E32,2)</f>
        <v>0</v>
      </c>
      <c r="G32" s="10">
        <f t="shared" ref="G32:G4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122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123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124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125</v>
      </c>
      <c r="C39" s="13">
        <v>1</v>
      </c>
      <c r="D39" s="8"/>
      <c r="E39" s="9">
        <v>0</v>
      </c>
      <c r="F39" s="10">
        <f t="shared" ref="F39:F41" si="2">ROUND(C39*E39,2)</f>
        <v>0</v>
      </c>
      <c r="G39" s="10">
        <f t="shared" ref="G39:G41" si="3">ROUND(F39*1.23,2)</f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126</v>
      </c>
      <c r="C40" s="13">
        <v>1</v>
      </c>
      <c r="D40" s="8"/>
      <c r="E40" s="9">
        <v>0</v>
      </c>
      <c r="F40" s="10">
        <f t="shared" si="2"/>
        <v>0</v>
      </c>
      <c r="G40" s="10">
        <f t="shared" si="3"/>
        <v>0</v>
      </c>
      <c r="H40" s="11" t="s">
        <v>28</v>
      </c>
      <c r="I40" s="8"/>
    </row>
    <row r="41" spans="1:12" x14ac:dyDescent="0.25">
      <c r="A41" s="16">
        <v>11</v>
      </c>
      <c r="B41" s="29" t="s">
        <v>127</v>
      </c>
      <c r="C41" s="13">
        <v>1</v>
      </c>
      <c r="D41" s="8"/>
      <c r="E41" s="9">
        <v>0</v>
      </c>
      <c r="F41" s="10">
        <f t="shared" si="2"/>
        <v>0</v>
      </c>
      <c r="G41" s="10">
        <f t="shared" si="3"/>
        <v>0</v>
      </c>
      <c r="H41" s="11" t="s">
        <v>28</v>
      </c>
      <c r="I41" s="8"/>
    </row>
    <row r="42" spans="1:12" x14ac:dyDescent="0.25">
      <c r="A42" s="16">
        <v>12</v>
      </c>
      <c r="B42" s="29" t="s">
        <v>118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128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ht="30" x14ac:dyDescent="0.25">
      <c r="A44" s="16">
        <v>14</v>
      </c>
      <c r="B44" s="29" t="s">
        <v>104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6" spans="1:12" x14ac:dyDescent="0.25">
      <c r="D46" s="5" t="s">
        <v>24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25</v>
      </c>
      <c r="E47" s="97"/>
      <c r="F47" s="98"/>
      <c r="G47" s="98"/>
      <c r="H47" s="98"/>
      <c r="I47" s="99"/>
    </row>
    <row r="49" spans="1:9" x14ac:dyDescent="0.25">
      <c r="B49" s="31" t="s">
        <v>20</v>
      </c>
      <c r="C49" s="58" t="s">
        <v>28</v>
      </c>
      <c r="D49" s="6"/>
      <c r="E49" s="91" t="s">
        <v>325</v>
      </c>
      <c r="F49" s="92"/>
      <c r="G49" s="93"/>
      <c r="H49" s="50" t="s">
        <v>28</v>
      </c>
    </row>
    <row r="51" spans="1:9" x14ac:dyDescent="0.25">
      <c r="A51" s="96" t="s">
        <v>26</v>
      </c>
      <c r="B51" s="96"/>
      <c r="C51" s="96"/>
      <c r="D51" s="96"/>
      <c r="E51" s="96"/>
      <c r="F51" s="96"/>
      <c r="G51" s="96"/>
      <c r="H51" s="96"/>
      <c r="I51" s="96"/>
    </row>
    <row r="52" spans="1:9" x14ac:dyDescent="0.25">
      <c r="A52" s="96" t="s">
        <v>27</v>
      </c>
      <c r="B52" s="96"/>
      <c r="C52" s="96"/>
      <c r="D52" s="96"/>
      <c r="E52" s="96"/>
      <c r="F52" s="96"/>
      <c r="G52" s="96"/>
      <c r="H52" s="96"/>
      <c r="I52" s="96"/>
    </row>
    <row r="53" spans="1:9" ht="15.75" x14ac:dyDescent="0.25">
      <c r="A53" s="42"/>
      <c r="B53" s="42"/>
      <c r="C53" s="42"/>
      <c r="D53" s="42"/>
      <c r="E53" s="43" t="s">
        <v>374</v>
      </c>
      <c r="F53" s="45"/>
      <c r="G53" s="45"/>
      <c r="H53" s="44"/>
      <c r="I53" s="42"/>
    </row>
    <row r="54" spans="1:9" ht="15.75" x14ac:dyDescent="0.25">
      <c r="A54" s="47" t="s">
        <v>373</v>
      </c>
      <c r="B54" s="44"/>
      <c r="C54" s="44"/>
      <c r="D54" s="44"/>
      <c r="E54" s="43" t="s">
        <v>375</v>
      </c>
      <c r="F54" s="46"/>
      <c r="G54" s="46"/>
      <c r="H54" s="44"/>
      <c r="I54" s="44"/>
    </row>
    <row r="55" spans="1:9" x14ac:dyDescent="0.25">
      <c r="A55" s="88"/>
      <c r="B55" s="89"/>
      <c r="C55" s="90"/>
      <c r="D55" s="44"/>
      <c r="E55" s="97"/>
      <c r="F55" s="98"/>
      <c r="G55" s="98"/>
      <c r="H55" s="98"/>
      <c r="I55" s="99"/>
    </row>
    <row r="56" spans="1:9" x14ac:dyDescent="0.25">
      <c r="A56" s="44"/>
      <c r="B56" s="44"/>
      <c r="C56" s="44"/>
      <c r="D56" s="44"/>
      <c r="E56" s="43"/>
      <c r="F56" s="46"/>
      <c r="G56" s="46"/>
      <c r="H56" s="44"/>
      <c r="I56" s="44"/>
    </row>
    <row r="57" spans="1:9" ht="15.75" x14ac:dyDescent="0.25">
      <c r="A57" s="43" t="s">
        <v>376</v>
      </c>
      <c r="B57" s="44"/>
      <c r="C57" s="44"/>
      <c r="D57" s="43" t="s">
        <v>377</v>
      </c>
      <c r="E57" s="43"/>
      <c r="F57" s="46"/>
      <c r="G57" s="46"/>
      <c r="H57" s="44"/>
      <c r="I57" s="44"/>
    </row>
    <row r="58" spans="1:9" x14ac:dyDescent="0.25">
      <c r="A58" s="88" t="s">
        <v>28</v>
      </c>
      <c r="B58" s="90"/>
      <c r="C58" s="43"/>
      <c r="D58" s="44" t="s">
        <v>378</v>
      </c>
      <c r="E58" s="43"/>
      <c r="F58" s="46"/>
      <c r="G58" s="46"/>
      <c r="H58" s="44"/>
      <c r="I58" s="44"/>
    </row>
    <row r="59" spans="1:9" ht="33" customHeight="1" x14ac:dyDescent="0.25">
      <c r="A59" s="48" t="s">
        <v>379</v>
      </c>
      <c r="B59" s="44"/>
      <c r="C59" s="44"/>
      <c r="D59" s="97"/>
      <c r="E59" s="98"/>
      <c r="F59" s="98"/>
      <c r="G59" s="98"/>
      <c r="H59" s="98"/>
      <c r="I59" s="99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415</v>
      </c>
      <c r="B61" s="52"/>
      <c r="C61" s="52"/>
      <c r="D61" s="52"/>
      <c r="E61" s="50" t="s">
        <v>28</v>
      </c>
      <c r="F61" s="52"/>
      <c r="G61" s="52"/>
      <c r="H61" s="52"/>
      <c r="I61" s="52"/>
    </row>
    <row r="62" spans="1:9" x14ac:dyDescent="0.25">
      <c r="A62" s="52" t="s">
        <v>389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424</v>
      </c>
      <c r="B65" s="52"/>
      <c r="C65" s="52"/>
      <c r="D65" s="52" t="s">
        <v>425</v>
      </c>
      <c r="F65" s="52"/>
      <c r="G65" s="52"/>
      <c r="H65" s="52"/>
      <c r="I65" s="52"/>
    </row>
    <row r="66" spans="1:9" x14ac:dyDescent="0.25"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426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393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427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428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429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394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410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431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1"/>
      <c r="B79" s="111"/>
      <c r="C79" s="52"/>
      <c r="D79" s="49" t="s">
        <v>25</v>
      </c>
      <c r="E79" s="112"/>
      <c r="F79" s="113"/>
      <c r="G79" s="113"/>
      <c r="H79" s="113"/>
      <c r="I79" s="114"/>
    </row>
    <row r="80" spans="1:9" x14ac:dyDescent="0.25">
      <c r="A80" s="52" t="s">
        <v>396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115"/>
      <c r="B81" s="115"/>
      <c r="C81" s="52"/>
      <c r="D81" s="49" t="s">
        <v>397</v>
      </c>
      <c r="E81" s="116"/>
      <c r="F81" s="117"/>
      <c r="G81" s="117"/>
      <c r="H81" s="117"/>
      <c r="I81" s="118"/>
    </row>
    <row r="82" spans="1:9" x14ac:dyDescent="0.25">
      <c r="A82" s="52" t="s">
        <v>395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432</v>
      </c>
      <c r="B83" s="52"/>
      <c r="C83" s="52"/>
      <c r="D83" s="120"/>
      <c r="E83" s="118"/>
      <c r="F83" s="52"/>
      <c r="G83" s="52"/>
      <c r="H83" s="52"/>
      <c r="I83" s="52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433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398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399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403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404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405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121"/>
      <c r="B94" s="122"/>
      <c r="C94" s="122"/>
      <c r="D94" s="122"/>
      <c r="E94" s="122"/>
      <c r="F94" s="122"/>
      <c r="G94" s="122"/>
      <c r="H94" s="122"/>
      <c r="I94" s="123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9.75" customHeight="1" x14ac:dyDescent="0.25">
      <c r="A97" s="119" t="s">
        <v>406</v>
      </c>
      <c r="B97" s="119"/>
      <c r="C97" s="119"/>
      <c r="D97" s="119"/>
      <c r="E97" s="119"/>
      <c r="F97" s="119"/>
      <c r="G97" s="119"/>
      <c r="H97" s="119"/>
      <c r="I97" s="119"/>
    </row>
    <row r="98" spans="1:9" x14ac:dyDescent="0.25">
      <c r="A98" s="119" t="s">
        <v>407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5" t="s">
        <v>409</v>
      </c>
      <c r="H101" s="54"/>
      <c r="I101" s="52"/>
    </row>
    <row r="102" spans="1:9" x14ac:dyDescent="0.25">
      <c r="A102" s="52"/>
      <c r="B102" s="52"/>
      <c r="C102" s="52"/>
      <c r="D102" s="52"/>
      <c r="E102" s="52"/>
      <c r="F102" s="52"/>
      <c r="G102" s="53" t="s">
        <v>34</v>
      </c>
      <c r="H102" s="54"/>
      <c r="I102" s="52"/>
    </row>
    <row r="103" spans="1:9" x14ac:dyDescent="0.25">
      <c r="A103" s="27" t="s">
        <v>33</v>
      </c>
      <c r="B103" s="28"/>
      <c r="C103" s="28"/>
      <c r="D103" s="28"/>
      <c r="E103" s="28"/>
      <c r="F103" s="28"/>
      <c r="G103" s="28"/>
      <c r="H103" s="28"/>
      <c r="I103" s="28"/>
    </row>
  </sheetData>
  <sheetProtection algorithmName="SHA-512" hashValue="ZROMmn+1BS4v47qlYU9+pd72Z+M6peTQzxqDjWcbOWbaDQoJdRYaCmE4+57jMugmPEzZuYy5F2cEIQuI3EZKdQ==" saltValue="lfIzJH17cJAL44Bbqw+kGA==" spinCount="100000" sheet="1" objects="1" scenarios="1"/>
  <mergeCells count="31">
    <mergeCell ref="A97:I97"/>
    <mergeCell ref="A98:I98"/>
    <mergeCell ref="A81:B81"/>
    <mergeCell ref="E81:I81"/>
    <mergeCell ref="D83:E83"/>
    <mergeCell ref="A94:I94"/>
    <mergeCell ref="A95:I95"/>
    <mergeCell ref="A55:C55"/>
    <mergeCell ref="E55:I55"/>
    <mergeCell ref="A58:B58"/>
    <mergeCell ref="D59:I59"/>
    <mergeCell ref="A79:B79"/>
    <mergeCell ref="E79:I79"/>
    <mergeCell ref="A11:I11"/>
    <mergeCell ref="A13:D13"/>
    <mergeCell ref="E13:I18"/>
    <mergeCell ref="A14:D15"/>
    <mergeCell ref="A16:D16"/>
    <mergeCell ref="A17:D17"/>
    <mergeCell ref="A18:D18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E49:G49"/>
    <mergeCell ref="F25:G25"/>
  </mergeCells>
  <dataValidations count="4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H49 E61">
      <formula1>$L$14:$L$16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130</v>
      </c>
      <c r="F13" s="68"/>
      <c r="G13" s="68"/>
      <c r="H13" s="68"/>
      <c r="I13" s="69"/>
    </row>
    <row r="14" spans="1:12" ht="21" customHeight="1" x14ac:dyDescent="0.25">
      <c r="A14" s="85" t="s">
        <v>365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131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132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33" si="0">ROUND(C32*E32,2)</f>
        <v>0</v>
      </c>
      <c r="G32" s="10">
        <f t="shared" ref="G32:G3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133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L34" t="s">
        <v>371</v>
      </c>
    </row>
    <row r="35" spans="1:12" x14ac:dyDescent="0.25">
      <c r="D35" s="5" t="s">
        <v>24</v>
      </c>
      <c r="E35" s="2"/>
      <c r="F35" s="2"/>
      <c r="G35" s="1">
        <f>SUM(G31:G33)</f>
        <v>0</v>
      </c>
      <c r="H35" s="2"/>
      <c r="I35" s="2"/>
    </row>
    <row r="36" spans="1:12" ht="31.5" customHeight="1" x14ac:dyDescent="0.25">
      <c r="D36" s="3" t="s">
        <v>25</v>
      </c>
      <c r="E36" s="97"/>
      <c r="F36" s="98"/>
      <c r="G36" s="98"/>
      <c r="H36" s="98"/>
      <c r="I36" s="99"/>
    </row>
    <row r="37" spans="1:12" x14ac:dyDescent="0.25">
      <c r="L37" t="s">
        <v>28</v>
      </c>
    </row>
    <row r="38" spans="1:12" x14ac:dyDescent="0.25">
      <c r="B38" s="31" t="s">
        <v>20</v>
      </c>
      <c r="C38" s="58" t="s">
        <v>28</v>
      </c>
      <c r="D38" s="6"/>
      <c r="E38" s="91" t="s">
        <v>325</v>
      </c>
      <c r="F38" s="92"/>
      <c r="G38" s="93"/>
      <c r="H38" s="50" t="s">
        <v>28</v>
      </c>
      <c r="L38" t="s">
        <v>383</v>
      </c>
    </row>
    <row r="39" spans="1:12" x14ac:dyDescent="0.25">
      <c r="L39" t="s">
        <v>384</v>
      </c>
    </row>
    <row r="40" spans="1:12" x14ac:dyDescent="0.25">
      <c r="A40" s="96" t="s">
        <v>26</v>
      </c>
      <c r="B40" s="96"/>
      <c r="C40" s="96"/>
      <c r="D40" s="96"/>
      <c r="E40" s="96"/>
      <c r="F40" s="96"/>
      <c r="G40" s="96"/>
      <c r="H40" s="96"/>
      <c r="I40" s="96"/>
    </row>
    <row r="41" spans="1:12" x14ac:dyDescent="0.25">
      <c r="A41" s="96" t="s">
        <v>27</v>
      </c>
      <c r="B41" s="96"/>
      <c r="C41" s="96"/>
      <c r="D41" s="96"/>
      <c r="E41" s="96"/>
      <c r="F41" s="96"/>
      <c r="G41" s="96"/>
      <c r="H41" s="96"/>
      <c r="I41" s="96"/>
    </row>
    <row r="42" spans="1:12" ht="15.75" x14ac:dyDescent="0.25">
      <c r="A42" s="42"/>
      <c r="B42" s="42"/>
      <c r="C42" s="42"/>
      <c r="D42" s="42"/>
      <c r="E42" s="43" t="s">
        <v>374</v>
      </c>
      <c r="F42" s="45"/>
      <c r="G42" s="45"/>
      <c r="H42" s="44"/>
      <c r="I42" s="42"/>
    </row>
    <row r="43" spans="1:12" ht="15.75" x14ac:dyDescent="0.25">
      <c r="A43" s="47" t="s">
        <v>373</v>
      </c>
      <c r="B43" s="44"/>
      <c r="C43" s="44"/>
      <c r="D43" s="44"/>
      <c r="E43" s="43" t="s">
        <v>375</v>
      </c>
      <c r="F43" s="46"/>
      <c r="G43" s="46"/>
      <c r="H43" s="44"/>
      <c r="I43" s="44"/>
    </row>
    <row r="44" spans="1:12" x14ac:dyDescent="0.25">
      <c r="A44" s="88"/>
      <c r="B44" s="89"/>
      <c r="C44" s="90"/>
      <c r="D44" s="44"/>
      <c r="E44" s="97"/>
      <c r="F44" s="98"/>
      <c r="G44" s="98"/>
      <c r="H44" s="98"/>
      <c r="I44" s="99"/>
    </row>
    <row r="45" spans="1:12" x14ac:dyDescent="0.25">
      <c r="A45" s="44"/>
      <c r="B45" s="44"/>
      <c r="C45" s="44"/>
      <c r="D45" s="44"/>
      <c r="E45" s="43"/>
      <c r="F45" s="46"/>
      <c r="G45" s="46"/>
      <c r="H45" s="44"/>
      <c r="I45" s="44"/>
    </row>
    <row r="46" spans="1:12" ht="15.75" x14ac:dyDescent="0.25">
      <c r="A46" s="43" t="s">
        <v>376</v>
      </c>
      <c r="B46" s="44"/>
      <c r="C46" s="44"/>
      <c r="D46" s="43" t="s">
        <v>377</v>
      </c>
      <c r="E46" s="43"/>
      <c r="F46" s="46"/>
      <c r="G46" s="46"/>
      <c r="H46" s="44"/>
      <c r="I46" s="44"/>
    </row>
    <row r="47" spans="1:12" x14ac:dyDescent="0.25">
      <c r="A47" s="88" t="s">
        <v>28</v>
      </c>
      <c r="B47" s="90"/>
      <c r="C47" s="43"/>
      <c r="D47" s="44" t="s">
        <v>378</v>
      </c>
      <c r="E47" s="43"/>
      <c r="F47" s="46"/>
      <c r="G47" s="46"/>
      <c r="H47" s="44"/>
      <c r="I47" s="44"/>
    </row>
    <row r="48" spans="1:12" ht="33" customHeight="1" x14ac:dyDescent="0.25">
      <c r="A48" s="48" t="s">
        <v>379</v>
      </c>
      <c r="B48" s="44"/>
      <c r="C48" s="44"/>
      <c r="D48" s="97"/>
      <c r="E48" s="98"/>
      <c r="F48" s="98"/>
      <c r="G48" s="98"/>
      <c r="H48" s="98"/>
      <c r="I48" s="99"/>
    </row>
    <row r="49" spans="1:9" x14ac:dyDescent="0.25">
      <c r="A49" s="52"/>
      <c r="B49" s="52"/>
      <c r="C49" s="52"/>
      <c r="D49" s="52"/>
      <c r="E49" s="52"/>
      <c r="F49" s="52"/>
      <c r="G49" s="52"/>
      <c r="H49" s="52"/>
      <c r="I49" s="52"/>
    </row>
    <row r="50" spans="1:9" ht="15.75" x14ac:dyDescent="0.25">
      <c r="A50" s="52" t="s">
        <v>415</v>
      </c>
      <c r="B50" s="52"/>
      <c r="C50" s="52"/>
      <c r="D50" s="52"/>
      <c r="E50" s="50" t="s">
        <v>28</v>
      </c>
      <c r="F50" s="52"/>
      <c r="G50" s="52"/>
      <c r="H50" s="52"/>
      <c r="I50" s="52"/>
    </row>
    <row r="51" spans="1:9" x14ac:dyDescent="0.25">
      <c r="A51" s="52" t="s">
        <v>389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390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52" t="s">
        <v>424</v>
      </c>
      <c r="B54" s="52"/>
      <c r="C54" s="52"/>
      <c r="D54" s="52" t="s">
        <v>425</v>
      </c>
      <c r="F54" s="52"/>
      <c r="G54" s="52"/>
      <c r="H54" s="52"/>
      <c r="I54" s="52"/>
    </row>
    <row r="55" spans="1:9" x14ac:dyDescent="0.25"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426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393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427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428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429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394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430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410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431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111"/>
      <c r="B68" s="111"/>
      <c r="C68" s="52"/>
      <c r="D68" s="49" t="s">
        <v>25</v>
      </c>
      <c r="E68" s="112"/>
      <c r="F68" s="113"/>
      <c r="G68" s="113"/>
      <c r="H68" s="113"/>
      <c r="I68" s="114"/>
    </row>
    <row r="69" spans="1:9" x14ac:dyDescent="0.25">
      <c r="A69" s="52" t="s">
        <v>396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15"/>
      <c r="B70" s="115"/>
      <c r="C70" s="52"/>
      <c r="D70" s="49" t="s">
        <v>397</v>
      </c>
      <c r="E70" s="116"/>
      <c r="F70" s="117"/>
      <c r="G70" s="117"/>
      <c r="H70" s="117"/>
      <c r="I70" s="118"/>
    </row>
    <row r="71" spans="1:9" x14ac:dyDescent="0.25">
      <c r="A71" s="52" t="s">
        <v>395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432</v>
      </c>
      <c r="B72" s="52"/>
      <c r="C72" s="52"/>
      <c r="D72" s="120"/>
      <c r="E72" s="118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433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398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399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401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402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403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404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405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121"/>
      <c r="B83" s="122"/>
      <c r="C83" s="122"/>
      <c r="D83" s="122"/>
      <c r="E83" s="122"/>
      <c r="F83" s="122"/>
      <c r="G83" s="122"/>
      <c r="H83" s="122"/>
      <c r="I83" s="123"/>
    </row>
    <row r="84" spans="1:9" x14ac:dyDescent="0.25">
      <c r="A84" s="121"/>
      <c r="B84" s="122"/>
      <c r="C84" s="122"/>
      <c r="D84" s="122"/>
      <c r="E84" s="122"/>
      <c r="F84" s="122"/>
      <c r="G84" s="122"/>
      <c r="H84" s="122"/>
      <c r="I84" s="123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39.75" customHeight="1" x14ac:dyDescent="0.25">
      <c r="A86" s="119" t="s">
        <v>406</v>
      </c>
      <c r="B86" s="119"/>
      <c r="C86" s="119"/>
      <c r="D86" s="119"/>
      <c r="E86" s="119"/>
      <c r="F86" s="119"/>
      <c r="G86" s="119"/>
      <c r="H86" s="119"/>
      <c r="I86" s="119"/>
    </row>
    <row r="87" spans="1:9" x14ac:dyDescent="0.25">
      <c r="A87" s="119" t="s">
        <v>407</v>
      </c>
      <c r="B87" s="119"/>
      <c r="C87" s="119"/>
      <c r="D87" s="119"/>
      <c r="E87" s="119"/>
      <c r="F87" s="119"/>
      <c r="G87" s="119"/>
      <c r="H87" s="119"/>
      <c r="I87" s="119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5" t="s">
        <v>409</v>
      </c>
      <c r="H90" s="54"/>
      <c r="I90" s="52"/>
    </row>
    <row r="91" spans="1:9" x14ac:dyDescent="0.25">
      <c r="A91" s="52"/>
      <c r="B91" s="52"/>
      <c r="C91" s="52"/>
      <c r="D91" s="52"/>
      <c r="E91" s="52"/>
      <c r="F91" s="52"/>
      <c r="G91" s="53" t="s">
        <v>34</v>
      </c>
      <c r="H91" s="54"/>
      <c r="I91" s="52"/>
    </row>
    <row r="92" spans="1:9" x14ac:dyDescent="0.25">
      <c r="A92" s="27" t="s">
        <v>33</v>
      </c>
      <c r="B92" s="28"/>
      <c r="C92" s="28"/>
      <c r="D92" s="28"/>
      <c r="E92" s="28"/>
      <c r="F92" s="28"/>
      <c r="G92" s="28"/>
      <c r="H92" s="28"/>
      <c r="I92" s="28"/>
    </row>
  </sheetData>
  <sheetProtection algorithmName="SHA-512" hashValue="C3Ieajd4JHVmRq7gPlTFfjH+cVZhf7fHW5vZe/sQqzLLdWhibdcvwN4O8gMQAfRSlj1E8NuO54aDUZCNtBirHA==" saltValue="AEQr5F4sOVUyfm1a2hu2pQ==" spinCount="100000" sheet="1" objects="1" scenarios="1"/>
  <mergeCells count="31">
    <mergeCell ref="A86:I86"/>
    <mergeCell ref="A87:I87"/>
    <mergeCell ref="A70:B70"/>
    <mergeCell ref="E70:I70"/>
    <mergeCell ref="D72:E72"/>
    <mergeCell ref="A83:I83"/>
    <mergeCell ref="A84:I84"/>
    <mergeCell ref="A44:C44"/>
    <mergeCell ref="E44:I44"/>
    <mergeCell ref="A47:B47"/>
    <mergeCell ref="D48:I48"/>
    <mergeCell ref="A68:B68"/>
    <mergeCell ref="E68:I68"/>
    <mergeCell ref="A11:I11"/>
    <mergeCell ref="A13:D13"/>
    <mergeCell ref="E13:I18"/>
    <mergeCell ref="A14:D15"/>
    <mergeCell ref="A16:D16"/>
    <mergeCell ref="A17:D17"/>
    <mergeCell ref="A18:D18"/>
    <mergeCell ref="A41:I41"/>
    <mergeCell ref="A20:I20"/>
    <mergeCell ref="B22:B24"/>
    <mergeCell ref="D22:I22"/>
    <mergeCell ref="D23:I23"/>
    <mergeCell ref="D24:I24"/>
    <mergeCell ref="A29:I29"/>
    <mergeCell ref="E36:I36"/>
    <mergeCell ref="A40:I40"/>
    <mergeCell ref="E38:G38"/>
    <mergeCell ref="F25:G25"/>
  </mergeCells>
  <dataValidations count="4">
    <dataValidation type="list" allowBlank="1" showInputMessage="1" showErrorMessage="1" sqref="H31:H33">
      <formula1>$L$2:$L$12</formula1>
    </dataValidation>
    <dataValidation type="list" allowBlank="1" showInputMessage="1" showErrorMessage="1" sqref="C38">
      <formula1>$C$1:$C$3</formula1>
    </dataValidation>
    <dataValidation type="list" allowBlank="1" showInputMessage="1" showErrorMessage="1" sqref="H38 E50">
      <formula1>$L$14:$L$16</formula1>
    </dataValidation>
    <dataValidation type="list" allowBlank="1" showInputMessage="1" showErrorMessage="1" sqref="A47:B47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134</v>
      </c>
      <c r="F13" s="68"/>
      <c r="G13" s="68"/>
      <c r="H13" s="68"/>
      <c r="I13" s="69"/>
    </row>
    <row r="14" spans="1:12" ht="21" customHeight="1" x14ac:dyDescent="0.25">
      <c r="A14" s="85" t="s">
        <v>338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135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10</v>
      </c>
      <c r="C38" s="13">
        <v>2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119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104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7"/>
      <c r="F44" s="98"/>
      <c r="G44" s="98"/>
      <c r="H44" s="98"/>
      <c r="I44" s="99"/>
    </row>
    <row r="46" spans="1:12" x14ac:dyDescent="0.25">
      <c r="B46" s="31" t="s">
        <v>20</v>
      </c>
      <c r="C46" s="58" t="s">
        <v>28</v>
      </c>
      <c r="D46" s="6"/>
      <c r="E46" s="91" t="s">
        <v>325</v>
      </c>
      <c r="F46" s="92"/>
      <c r="G46" s="93"/>
      <c r="H46" s="50" t="s">
        <v>28</v>
      </c>
    </row>
    <row r="48" spans="1:12" x14ac:dyDescent="0.25">
      <c r="A48" s="96" t="s">
        <v>26</v>
      </c>
      <c r="B48" s="96"/>
      <c r="C48" s="96"/>
      <c r="D48" s="96"/>
      <c r="E48" s="96"/>
      <c r="F48" s="96"/>
      <c r="G48" s="96"/>
      <c r="H48" s="96"/>
      <c r="I48" s="96"/>
    </row>
    <row r="49" spans="1:9" x14ac:dyDescent="0.25">
      <c r="A49" s="96" t="s">
        <v>27</v>
      </c>
      <c r="B49" s="96"/>
      <c r="C49" s="96"/>
      <c r="D49" s="96"/>
      <c r="E49" s="96"/>
      <c r="F49" s="96"/>
      <c r="G49" s="96"/>
      <c r="H49" s="96"/>
      <c r="I49" s="96"/>
    </row>
    <row r="50" spans="1:9" ht="15.75" x14ac:dyDescent="0.25">
      <c r="A50" s="42"/>
      <c r="B50" s="42"/>
      <c r="C50" s="42"/>
      <c r="D50" s="42"/>
      <c r="E50" s="43" t="s">
        <v>374</v>
      </c>
      <c r="F50" s="45"/>
      <c r="G50" s="45"/>
      <c r="H50" s="44"/>
      <c r="I50" s="42"/>
    </row>
    <row r="51" spans="1:9" ht="15.75" x14ac:dyDescent="0.25">
      <c r="A51" s="47" t="s">
        <v>373</v>
      </c>
      <c r="B51" s="44"/>
      <c r="C51" s="44"/>
      <c r="D51" s="44"/>
      <c r="E51" s="43" t="s">
        <v>375</v>
      </c>
      <c r="F51" s="46"/>
      <c r="G51" s="46"/>
      <c r="H51" s="44"/>
      <c r="I51" s="44"/>
    </row>
    <row r="52" spans="1:9" x14ac:dyDescent="0.25">
      <c r="A52" s="88"/>
      <c r="B52" s="89"/>
      <c r="C52" s="90"/>
      <c r="D52" s="44"/>
      <c r="E52" s="97"/>
      <c r="F52" s="98"/>
      <c r="G52" s="98"/>
      <c r="H52" s="98"/>
      <c r="I52" s="99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376</v>
      </c>
      <c r="B54" s="44"/>
      <c r="C54" s="44"/>
      <c r="D54" s="43" t="s">
        <v>377</v>
      </c>
      <c r="E54" s="43"/>
      <c r="F54" s="46"/>
      <c r="G54" s="46"/>
      <c r="H54" s="44"/>
      <c r="I54" s="44"/>
    </row>
    <row r="55" spans="1:9" x14ac:dyDescent="0.25">
      <c r="A55" s="88" t="s">
        <v>28</v>
      </c>
      <c r="B55" s="90"/>
      <c r="C55" s="43"/>
      <c r="D55" s="44" t="s">
        <v>378</v>
      </c>
      <c r="E55" s="43"/>
      <c r="F55" s="46"/>
      <c r="G55" s="46"/>
      <c r="H55" s="44"/>
      <c r="I55" s="44"/>
    </row>
    <row r="56" spans="1:9" ht="33" customHeight="1" x14ac:dyDescent="0.25">
      <c r="A56" s="48" t="s">
        <v>379</v>
      </c>
      <c r="B56" s="44"/>
      <c r="C56" s="44"/>
      <c r="D56" s="97"/>
      <c r="E56" s="98"/>
      <c r="F56" s="98"/>
      <c r="G56" s="98"/>
      <c r="H56" s="98"/>
      <c r="I56" s="99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413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381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382</v>
      </c>
      <c r="B62" s="52"/>
      <c r="C62" s="52"/>
      <c r="D62" s="43" t="s">
        <v>408</v>
      </c>
      <c r="E62" s="43"/>
      <c r="F62" s="46"/>
      <c r="G62" s="46"/>
      <c r="H62" s="44"/>
      <c r="I62" s="44"/>
    </row>
    <row r="63" spans="1:9" ht="15" customHeight="1" x14ac:dyDescent="0.25">
      <c r="A63" s="88" t="s">
        <v>28</v>
      </c>
      <c r="B63" s="90"/>
      <c r="C63" s="52"/>
      <c r="D63" s="124" t="s">
        <v>386</v>
      </c>
      <c r="E63" s="124"/>
      <c r="F63" s="124"/>
      <c r="G63" s="124"/>
      <c r="H63" s="125" t="s">
        <v>387</v>
      </c>
      <c r="I63" s="125"/>
    </row>
    <row r="64" spans="1:9" x14ac:dyDescent="0.25">
      <c r="A64" s="52" t="s">
        <v>385</v>
      </c>
      <c r="B64" s="52"/>
      <c r="C64" s="52"/>
      <c r="D64" s="124"/>
      <c r="E64" s="124"/>
      <c r="F64" s="124"/>
      <c r="G64" s="124"/>
      <c r="H64" s="125"/>
      <c r="I64" s="125"/>
    </row>
    <row r="65" spans="1:9" x14ac:dyDescent="0.25">
      <c r="A65" s="52" t="s">
        <v>414</v>
      </c>
      <c r="B65" s="52"/>
      <c r="C65" s="52"/>
      <c r="D65" s="97"/>
      <c r="E65" s="98"/>
      <c r="F65" s="98"/>
      <c r="G65" s="98"/>
      <c r="H65" s="111"/>
      <c r="I65" s="111"/>
    </row>
    <row r="66" spans="1:9" x14ac:dyDescent="0.25">
      <c r="A66" s="52"/>
      <c r="B66" s="52"/>
      <c r="C66" s="52"/>
      <c r="D66" s="88"/>
      <c r="E66" s="89"/>
      <c r="F66" s="89"/>
      <c r="G66" s="90"/>
      <c r="H66" s="111"/>
      <c r="I66" s="111"/>
    </row>
    <row r="67" spans="1:9" x14ac:dyDescent="0.25">
      <c r="A67" s="52"/>
      <c r="B67" s="52"/>
      <c r="C67" s="52"/>
      <c r="D67" s="88"/>
      <c r="E67" s="89"/>
      <c r="F67" s="89"/>
      <c r="G67" s="90"/>
      <c r="H67" s="111"/>
      <c r="I67" s="111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388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389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390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391</v>
      </c>
      <c r="B73" s="52"/>
      <c r="C73" s="52"/>
      <c r="D73" s="52" t="s">
        <v>392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416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393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417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418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11"/>
      <c r="B87" s="111"/>
      <c r="C87" s="52"/>
      <c r="D87" s="49" t="s">
        <v>25</v>
      </c>
      <c r="E87" s="112"/>
      <c r="F87" s="113"/>
      <c r="G87" s="113"/>
      <c r="H87" s="113"/>
      <c r="I87" s="114"/>
    </row>
    <row r="88" spans="1:9" x14ac:dyDescent="0.25">
      <c r="A88" s="52" t="s">
        <v>396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5"/>
      <c r="B89" s="115"/>
      <c r="C89" s="52"/>
      <c r="D89" s="49" t="s">
        <v>397</v>
      </c>
      <c r="E89" s="116"/>
      <c r="F89" s="117"/>
      <c r="G89" s="117"/>
      <c r="H89" s="117"/>
      <c r="I89" s="118"/>
    </row>
    <row r="90" spans="1:9" x14ac:dyDescent="0.25">
      <c r="A90" s="52" t="s">
        <v>395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422</v>
      </c>
      <c r="B91" s="52"/>
      <c r="C91" s="52"/>
      <c r="D91" s="120"/>
      <c r="E91" s="118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423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398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400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402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403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404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405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21"/>
      <c r="B102" s="122"/>
      <c r="C102" s="122"/>
      <c r="D102" s="122"/>
      <c r="E102" s="122"/>
      <c r="F102" s="122"/>
      <c r="G102" s="122"/>
      <c r="H102" s="122"/>
      <c r="I102" s="123"/>
    </row>
    <row r="103" spans="1:9" x14ac:dyDescent="0.25">
      <c r="A103" s="121"/>
      <c r="B103" s="122"/>
      <c r="C103" s="122"/>
      <c r="D103" s="122"/>
      <c r="E103" s="122"/>
      <c r="F103" s="122"/>
      <c r="G103" s="122"/>
      <c r="H103" s="122"/>
      <c r="I103" s="123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9" t="s">
        <v>406</v>
      </c>
      <c r="B105" s="119"/>
      <c r="C105" s="119"/>
      <c r="D105" s="119"/>
      <c r="E105" s="119"/>
      <c r="F105" s="119"/>
      <c r="G105" s="119"/>
      <c r="H105" s="119"/>
      <c r="I105" s="119"/>
    </row>
    <row r="106" spans="1:9" x14ac:dyDescent="0.25">
      <c r="A106" s="119" t="s">
        <v>407</v>
      </c>
      <c r="B106" s="119"/>
      <c r="C106" s="119"/>
      <c r="D106" s="119"/>
      <c r="E106" s="119"/>
      <c r="F106" s="119"/>
      <c r="G106" s="119"/>
      <c r="H106" s="119"/>
      <c r="I106" s="119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409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fvnoK8MgNLX+gLTIU45nafr+ikq9tJqtTtwGciYo0Jn+QeBnJNISl9nhgDTEZMCzqZq9rpli9IYHXCCeb7NUiw==" saltValue="OYiemGj/X9HfW1RyVw3EAQ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137</v>
      </c>
      <c r="F13" s="68"/>
      <c r="G13" s="68"/>
      <c r="H13" s="68"/>
      <c r="I13" s="69"/>
    </row>
    <row r="14" spans="1:12" ht="21" customHeight="1" x14ac:dyDescent="0.25">
      <c r="A14" s="85" t="s">
        <v>339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138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140</v>
      </c>
      <c r="C31" s="13">
        <v>3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L32" t="s">
        <v>28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370</v>
      </c>
    </row>
    <row r="34" spans="1:12" ht="31.5" customHeight="1" x14ac:dyDescent="0.25">
      <c r="D34" s="3" t="s">
        <v>25</v>
      </c>
      <c r="E34" s="97"/>
      <c r="F34" s="98"/>
      <c r="G34" s="98"/>
      <c r="H34" s="98"/>
      <c r="I34" s="99"/>
      <c r="L34" t="s">
        <v>371</v>
      </c>
    </row>
    <row r="36" spans="1:12" x14ac:dyDescent="0.25">
      <c r="B36" s="31" t="s">
        <v>20</v>
      </c>
      <c r="C36" s="58" t="s">
        <v>28</v>
      </c>
      <c r="D36" s="6"/>
      <c r="E36" s="91" t="s">
        <v>325</v>
      </c>
      <c r="F36" s="92"/>
      <c r="G36" s="93"/>
      <c r="H36" s="50" t="s">
        <v>28</v>
      </c>
    </row>
    <row r="37" spans="1:12" x14ac:dyDescent="0.25">
      <c r="L37" t="s">
        <v>28</v>
      </c>
    </row>
    <row r="38" spans="1:12" x14ac:dyDescent="0.25">
      <c r="A38" s="96" t="s">
        <v>26</v>
      </c>
      <c r="B38" s="96"/>
      <c r="C38" s="96"/>
      <c r="D38" s="96"/>
      <c r="E38" s="96"/>
      <c r="F38" s="96"/>
      <c r="G38" s="96"/>
      <c r="H38" s="96"/>
      <c r="I38" s="96"/>
      <c r="L38" t="s">
        <v>383</v>
      </c>
    </row>
    <row r="39" spans="1:12" x14ac:dyDescent="0.25">
      <c r="A39" s="96" t="s">
        <v>27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ht="15.75" x14ac:dyDescent="0.25">
      <c r="A40" s="42"/>
      <c r="B40" s="42"/>
      <c r="C40" s="42"/>
      <c r="D40" s="42"/>
      <c r="E40" s="43" t="s">
        <v>374</v>
      </c>
      <c r="F40" s="45"/>
      <c r="G40" s="45"/>
      <c r="H40" s="44"/>
      <c r="I40" s="42"/>
    </row>
    <row r="41" spans="1:12" ht="15.75" x14ac:dyDescent="0.25">
      <c r="A41" s="47" t="s">
        <v>373</v>
      </c>
      <c r="B41" s="44"/>
      <c r="C41" s="44"/>
      <c r="D41" s="44"/>
      <c r="E41" s="43" t="s">
        <v>375</v>
      </c>
      <c r="F41" s="46"/>
      <c r="G41" s="46"/>
      <c r="H41" s="44"/>
      <c r="I41" s="44"/>
    </row>
    <row r="42" spans="1:12" x14ac:dyDescent="0.25">
      <c r="A42" s="88"/>
      <c r="B42" s="89"/>
      <c r="C42" s="90"/>
      <c r="D42" s="44"/>
      <c r="E42" s="97"/>
      <c r="F42" s="98"/>
      <c r="G42" s="98"/>
      <c r="H42" s="98"/>
      <c r="I42" s="99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376</v>
      </c>
      <c r="B44" s="44"/>
      <c r="C44" s="44"/>
      <c r="D44" s="43" t="s">
        <v>377</v>
      </c>
      <c r="E44" s="43"/>
      <c r="F44" s="46"/>
      <c r="G44" s="46"/>
      <c r="H44" s="44"/>
      <c r="I44" s="44"/>
    </row>
    <row r="45" spans="1:12" x14ac:dyDescent="0.25">
      <c r="A45" s="88" t="s">
        <v>28</v>
      </c>
      <c r="B45" s="90"/>
      <c r="C45" s="43"/>
      <c r="D45" s="44" t="s">
        <v>378</v>
      </c>
      <c r="E45" s="43"/>
      <c r="F45" s="46"/>
      <c r="G45" s="46"/>
      <c r="H45" s="44"/>
      <c r="I45" s="44"/>
    </row>
    <row r="46" spans="1:12" ht="33" customHeight="1" x14ac:dyDescent="0.25">
      <c r="A46" s="48" t="s">
        <v>379</v>
      </c>
      <c r="B46" s="44"/>
      <c r="C46" s="44"/>
      <c r="D46" s="97"/>
      <c r="E46" s="98"/>
      <c r="F46" s="98"/>
      <c r="G46" s="98"/>
      <c r="H46" s="98"/>
      <c r="I46" s="99"/>
    </row>
    <row r="47" spans="1:12" x14ac:dyDescent="0.25">
      <c r="A47" s="52"/>
      <c r="B47" s="52"/>
      <c r="C47" s="52"/>
      <c r="D47" s="52"/>
      <c r="E47" s="52"/>
      <c r="F47" s="52"/>
      <c r="G47" s="52"/>
      <c r="H47" s="52"/>
      <c r="I47" s="52"/>
    </row>
    <row r="48" spans="1:12" ht="15.75" x14ac:dyDescent="0.25">
      <c r="A48" s="43" t="s">
        <v>413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 t="s">
        <v>380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381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/>
      <c r="B51" s="52"/>
      <c r="C51" s="52"/>
      <c r="D51" s="43"/>
      <c r="E51" s="43"/>
      <c r="F51" s="46"/>
      <c r="G51" s="46"/>
      <c r="H51" s="44"/>
      <c r="I51" s="44"/>
    </row>
    <row r="52" spans="1:9" ht="15.75" x14ac:dyDescent="0.25">
      <c r="A52" s="52" t="s">
        <v>382</v>
      </c>
      <c r="B52" s="52"/>
      <c r="C52" s="52"/>
      <c r="D52" s="43" t="s">
        <v>408</v>
      </c>
      <c r="E52" s="43"/>
      <c r="F52" s="46"/>
      <c r="G52" s="46"/>
      <c r="H52" s="44"/>
      <c r="I52" s="44"/>
    </row>
    <row r="53" spans="1:9" ht="15" customHeight="1" x14ac:dyDescent="0.25">
      <c r="A53" s="88" t="s">
        <v>28</v>
      </c>
      <c r="B53" s="90"/>
      <c r="C53" s="52"/>
      <c r="D53" s="124" t="s">
        <v>386</v>
      </c>
      <c r="E53" s="124"/>
      <c r="F53" s="124"/>
      <c r="G53" s="124"/>
      <c r="H53" s="125" t="s">
        <v>387</v>
      </c>
      <c r="I53" s="125"/>
    </row>
    <row r="54" spans="1:9" x14ac:dyDescent="0.25">
      <c r="A54" s="52" t="s">
        <v>385</v>
      </c>
      <c r="B54" s="52"/>
      <c r="C54" s="52"/>
      <c r="D54" s="124"/>
      <c r="E54" s="124"/>
      <c r="F54" s="124"/>
      <c r="G54" s="124"/>
      <c r="H54" s="125"/>
      <c r="I54" s="125"/>
    </row>
    <row r="55" spans="1:9" x14ac:dyDescent="0.25">
      <c r="A55" s="52" t="s">
        <v>414</v>
      </c>
      <c r="B55" s="52"/>
      <c r="C55" s="52"/>
      <c r="D55" s="97"/>
      <c r="E55" s="98"/>
      <c r="F55" s="98"/>
      <c r="G55" s="98"/>
      <c r="H55" s="111"/>
      <c r="I55" s="111"/>
    </row>
    <row r="56" spans="1:9" x14ac:dyDescent="0.25">
      <c r="A56" s="52"/>
      <c r="B56" s="52"/>
      <c r="C56" s="52"/>
      <c r="D56" s="88"/>
      <c r="E56" s="89"/>
      <c r="F56" s="89"/>
      <c r="G56" s="90"/>
      <c r="H56" s="111"/>
      <c r="I56" s="111"/>
    </row>
    <row r="57" spans="1:9" x14ac:dyDescent="0.25">
      <c r="A57" s="52"/>
      <c r="B57" s="52"/>
      <c r="C57" s="52"/>
      <c r="D57" s="88"/>
      <c r="E57" s="89"/>
      <c r="F57" s="89"/>
      <c r="G57" s="90"/>
      <c r="H57" s="111"/>
      <c r="I57" s="111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388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389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391</v>
      </c>
      <c r="B63" s="52"/>
      <c r="C63" s="52"/>
      <c r="D63" s="52" t="s">
        <v>392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416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393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417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418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419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394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421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1"/>
      <c r="B77" s="111"/>
      <c r="C77" s="52"/>
      <c r="D77" s="49" t="s">
        <v>25</v>
      </c>
      <c r="E77" s="112"/>
      <c r="F77" s="113"/>
      <c r="G77" s="113"/>
      <c r="H77" s="113"/>
      <c r="I77" s="114"/>
    </row>
    <row r="78" spans="1:9" x14ac:dyDescent="0.25">
      <c r="A78" s="52" t="s">
        <v>396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5"/>
      <c r="B79" s="115"/>
      <c r="C79" s="52"/>
      <c r="D79" s="49" t="s">
        <v>397</v>
      </c>
      <c r="E79" s="116"/>
      <c r="F79" s="117"/>
      <c r="G79" s="117"/>
      <c r="H79" s="117"/>
      <c r="I79" s="118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422</v>
      </c>
      <c r="B81" s="52"/>
      <c r="C81" s="52"/>
      <c r="D81" s="120"/>
      <c r="E81" s="118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398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401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402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405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21"/>
      <c r="B92" s="122"/>
      <c r="C92" s="122"/>
      <c r="D92" s="122"/>
      <c r="E92" s="122"/>
      <c r="F92" s="122"/>
      <c r="G92" s="122"/>
      <c r="H92" s="122"/>
      <c r="I92" s="123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9" t="s">
        <v>406</v>
      </c>
      <c r="B95" s="119"/>
      <c r="C95" s="119"/>
      <c r="D95" s="119"/>
      <c r="E95" s="119"/>
      <c r="F95" s="119"/>
      <c r="G95" s="119"/>
      <c r="H95" s="119"/>
      <c r="I95" s="119"/>
    </row>
    <row r="96" spans="1:9" x14ac:dyDescent="0.25">
      <c r="A96" s="119" t="s">
        <v>407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409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CWOzcMY0CvPEe6yAWLNVfjlBR3RQ8AzgOXhcx/mtU1cCdls8vQ0iKj7QnECW5F1jgbLDMBMuFsBso7D3/+ETVQ==" saltValue="MUi6klLMeu1Ohomj9MCU3A==" spinCount="100000" sheet="1" objects="1" scenarios="1"/>
  <mergeCells count="40">
    <mergeCell ref="A92:I92"/>
    <mergeCell ref="A93:I93"/>
    <mergeCell ref="A95:I95"/>
    <mergeCell ref="A96:I96"/>
    <mergeCell ref="A77:B77"/>
    <mergeCell ref="E77:I77"/>
    <mergeCell ref="A79:B79"/>
    <mergeCell ref="E79:I79"/>
    <mergeCell ref="D81:E81"/>
    <mergeCell ref="D55:G55"/>
    <mergeCell ref="H55:I55"/>
    <mergeCell ref="D56:G56"/>
    <mergeCell ref="H56:I56"/>
    <mergeCell ref="D57:G57"/>
    <mergeCell ref="H57:I57"/>
    <mergeCell ref="A42:C42"/>
    <mergeCell ref="E42:I42"/>
    <mergeCell ref="A45:B45"/>
    <mergeCell ref="D46:I46"/>
    <mergeCell ref="A53:B53"/>
    <mergeCell ref="D53:G54"/>
    <mergeCell ref="H53:I54"/>
    <mergeCell ref="A11:I11"/>
    <mergeCell ref="A13:D13"/>
    <mergeCell ref="E13:I18"/>
    <mergeCell ref="A14:D15"/>
    <mergeCell ref="A16:D16"/>
    <mergeCell ref="A17:D17"/>
    <mergeCell ref="A18:D18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E36:G36"/>
    <mergeCell ref="F25:G25"/>
  </mergeCells>
  <dataValidations count="5">
    <dataValidation type="list" allowBlank="1" showInputMessage="1" showErrorMessage="1" sqref="H31">
      <formula1>$L$2:$L$12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A53:B5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141</v>
      </c>
      <c r="F13" s="68"/>
      <c r="G13" s="68"/>
      <c r="H13" s="68"/>
      <c r="I13" s="69"/>
    </row>
    <row r="14" spans="1:12" ht="21" customHeight="1" x14ac:dyDescent="0.25">
      <c r="A14" s="85" t="s">
        <v>340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142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143</v>
      </c>
      <c r="C31" s="13">
        <v>2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144</v>
      </c>
      <c r="C32" s="13">
        <v>2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50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145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7"/>
      <c r="F37" s="98"/>
      <c r="G37" s="98"/>
      <c r="H37" s="98"/>
      <c r="I37" s="99"/>
      <c r="L37" t="s">
        <v>28</v>
      </c>
    </row>
    <row r="38" spans="1:12" x14ac:dyDescent="0.25">
      <c r="L38" t="s">
        <v>383</v>
      </c>
    </row>
    <row r="39" spans="1:12" x14ac:dyDescent="0.25">
      <c r="B39" s="31" t="s">
        <v>20</v>
      </c>
      <c r="C39" s="58" t="s">
        <v>28</v>
      </c>
      <c r="D39" s="6"/>
      <c r="E39" s="91" t="s">
        <v>325</v>
      </c>
      <c r="F39" s="92"/>
      <c r="G39" s="93"/>
      <c r="H39" s="50" t="s">
        <v>28</v>
      </c>
      <c r="L39" t="s">
        <v>384</v>
      </c>
    </row>
    <row r="41" spans="1:12" x14ac:dyDescent="0.25">
      <c r="A41" s="96" t="s">
        <v>26</v>
      </c>
      <c r="B41" s="96"/>
      <c r="C41" s="96"/>
      <c r="D41" s="96"/>
      <c r="E41" s="96"/>
      <c r="F41" s="96"/>
      <c r="G41" s="96"/>
      <c r="H41" s="96"/>
      <c r="I41" s="96"/>
    </row>
    <row r="42" spans="1:12" x14ac:dyDescent="0.25">
      <c r="A42" s="96" t="s">
        <v>27</v>
      </c>
      <c r="B42" s="96"/>
      <c r="C42" s="96"/>
      <c r="D42" s="96"/>
      <c r="E42" s="96"/>
      <c r="F42" s="96"/>
      <c r="G42" s="96"/>
      <c r="H42" s="96"/>
      <c r="I42" s="96"/>
    </row>
    <row r="43" spans="1:12" ht="15.75" x14ac:dyDescent="0.25">
      <c r="A43" s="42"/>
      <c r="B43" s="42"/>
      <c r="C43" s="42"/>
      <c r="D43" s="42"/>
      <c r="E43" s="43" t="s">
        <v>374</v>
      </c>
      <c r="F43" s="45"/>
      <c r="G43" s="45"/>
      <c r="H43" s="44"/>
      <c r="I43" s="42"/>
    </row>
    <row r="44" spans="1:12" ht="15.75" x14ac:dyDescent="0.25">
      <c r="A44" s="47" t="s">
        <v>373</v>
      </c>
      <c r="B44" s="44"/>
      <c r="C44" s="44"/>
      <c r="D44" s="44"/>
      <c r="E44" s="43" t="s">
        <v>375</v>
      </c>
      <c r="F44" s="46"/>
      <c r="G44" s="46"/>
      <c r="H44" s="44"/>
      <c r="I44" s="44"/>
    </row>
    <row r="45" spans="1:12" x14ac:dyDescent="0.25">
      <c r="A45" s="88"/>
      <c r="B45" s="89"/>
      <c r="C45" s="90"/>
      <c r="D45" s="44"/>
      <c r="E45" s="97"/>
      <c r="F45" s="98"/>
      <c r="G45" s="98"/>
      <c r="H45" s="98"/>
      <c r="I45" s="99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376</v>
      </c>
      <c r="B47" s="44"/>
      <c r="C47" s="44"/>
      <c r="D47" s="43" t="s">
        <v>377</v>
      </c>
      <c r="E47" s="43"/>
      <c r="F47" s="46"/>
      <c r="G47" s="46"/>
      <c r="H47" s="44"/>
      <c r="I47" s="44"/>
    </row>
    <row r="48" spans="1:12" x14ac:dyDescent="0.25">
      <c r="A48" s="88" t="s">
        <v>28</v>
      </c>
      <c r="B48" s="90"/>
      <c r="C48" s="43"/>
      <c r="D48" s="44" t="s">
        <v>378</v>
      </c>
      <c r="E48" s="43"/>
      <c r="F48" s="46"/>
      <c r="G48" s="46"/>
      <c r="H48" s="44"/>
      <c r="I48" s="44"/>
    </row>
    <row r="49" spans="1:9" ht="33" customHeight="1" x14ac:dyDescent="0.25">
      <c r="A49" s="48" t="s">
        <v>379</v>
      </c>
      <c r="B49" s="44"/>
      <c r="C49" s="44"/>
      <c r="D49" s="97"/>
      <c r="E49" s="98"/>
      <c r="F49" s="98"/>
      <c r="G49" s="98"/>
      <c r="H49" s="98"/>
      <c r="I49" s="99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413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381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382</v>
      </c>
      <c r="B55" s="52"/>
      <c r="C55" s="52"/>
      <c r="D55" s="43" t="s">
        <v>408</v>
      </c>
      <c r="E55" s="43"/>
      <c r="F55" s="46"/>
      <c r="G55" s="46"/>
      <c r="H55" s="44"/>
      <c r="I55" s="44"/>
    </row>
    <row r="56" spans="1:9" ht="15" customHeight="1" x14ac:dyDescent="0.25">
      <c r="A56" s="88" t="s">
        <v>28</v>
      </c>
      <c r="B56" s="90"/>
      <c r="C56" s="52"/>
      <c r="D56" s="124" t="s">
        <v>386</v>
      </c>
      <c r="E56" s="124"/>
      <c r="F56" s="124"/>
      <c r="G56" s="124"/>
      <c r="H56" s="125" t="s">
        <v>387</v>
      </c>
      <c r="I56" s="125"/>
    </row>
    <row r="57" spans="1:9" x14ac:dyDescent="0.25">
      <c r="A57" s="52" t="s">
        <v>385</v>
      </c>
      <c r="B57" s="52"/>
      <c r="C57" s="52"/>
      <c r="D57" s="124"/>
      <c r="E57" s="124"/>
      <c r="F57" s="124"/>
      <c r="G57" s="124"/>
      <c r="H57" s="125"/>
      <c r="I57" s="125"/>
    </row>
    <row r="58" spans="1:9" x14ac:dyDescent="0.25">
      <c r="A58" s="52" t="s">
        <v>414</v>
      </c>
      <c r="B58" s="52"/>
      <c r="C58" s="52"/>
      <c r="D58" s="97"/>
      <c r="E58" s="98"/>
      <c r="F58" s="98"/>
      <c r="G58" s="98"/>
      <c r="H58" s="111"/>
      <c r="I58" s="111"/>
    </row>
    <row r="59" spans="1:9" x14ac:dyDescent="0.25">
      <c r="A59" s="52"/>
      <c r="B59" s="52"/>
      <c r="C59" s="52"/>
      <c r="D59" s="88"/>
      <c r="E59" s="89"/>
      <c r="F59" s="89"/>
      <c r="G59" s="90"/>
      <c r="H59" s="111"/>
      <c r="I59" s="111"/>
    </row>
    <row r="60" spans="1:9" x14ac:dyDescent="0.25">
      <c r="A60" s="52"/>
      <c r="B60" s="52"/>
      <c r="C60" s="52"/>
      <c r="D60" s="88"/>
      <c r="E60" s="89"/>
      <c r="F60" s="89"/>
      <c r="G60" s="90"/>
      <c r="H60" s="111"/>
      <c r="I60" s="111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388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391</v>
      </c>
      <c r="B66" s="52"/>
      <c r="C66" s="52"/>
      <c r="D66" s="52" t="s">
        <v>392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yN8uvSmweFuwlH3tbWrSCC6671qnWR3ppa52JQs8kZd2darumYxSRuE+aRV7SlF4r2ZAp/cxcwtedxG1+NAtCw==" saltValue="9Ud1zaCtKIYAePoCsZn4Hg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H31:H34">
      <formula1>$L$2:$L$12</formula1>
    </dataValidation>
    <dataValidation type="list" allowBlank="1" showInputMessage="1" showErrorMessage="1" sqref="C39">
      <formula1>$C$1:$C$3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146</v>
      </c>
      <c r="F13" s="68"/>
      <c r="G13" s="68"/>
      <c r="H13" s="68"/>
      <c r="I13" s="69"/>
    </row>
    <row r="14" spans="1:12" ht="21" customHeight="1" x14ac:dyDescent="0.25">
      <c r="A14" s="85" t="s">
        <v>341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147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45" x14ac:dyDescent="0.25">
      <c r="A31" s="16">
        <v>1</v>
      </c>
      <c r="B31" s="29" t="s">
        <v>148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149</v>
      </c>
      <c r="C32" s="13">
        <v>1</v>
      </c>
      <c r="D32" s="8"/>
      <c r="E32" s="9">
        <v>0</v>
      </c>
      <c r="F32" s="10">
        <f t="shared" ref="F32:F48" si="0">ROUND(C32*E32,2)</f>
        <v>0</v>
      </c>
      <c r="G32" s="10">
        <f t="shared" ref="G32:G48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150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45" x14ac:dyDescent="0.25">
      <c r="A34" s="16">
        <v>4</v>
      </c>
      <c r="B34" s="29" t="s">
        <v>151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45" x14ac:dyDescent="0.25">
      <c r="A35" s="16">
        <v>5</v>
      </c>
      <c r="B35" s="29" t="s">
        <v>152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71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153</v>
      </c>
      <c r="C37" s="13">
        <v>7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119</v>
      </c>
      <c r="C38" s="13">
        <v>7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ht="30" x14ac:dyDescent="0.25">
      <c r="A39" s="16">
        <v>9</v>
      </c>
      <c r="B39" s="29" t="s">
        <v>104</v>
      </c>
      <c r="C39" s="13">
        <v>5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</row>
    <row r="40" spans="1:12" ht="30" x14ac:dyDescent="0.25">
      <c r="A40" s="16">
        <v>10</v>
      </c>
      <c r="B40" s="29" t="s">
        <v>154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  <c r="L40" t="s">
        <v>384</v>
      </c>
    </row>
    <row r="41" spans="1:12" x14ac:dyDescent="0.25">
      <c r="A41" s="16">
        <v>11</v>
      </c>
      <c r="B41" s="29" t="s">
        <v>45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4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155</v>
      </c>
      <c r="C43" s="13">
        <v>1</v>
      </c>
      <c r="D43" s="8"/>
      <c r="E43" s="9">
        <v>0</v>
      </c>
      <c r="F43" s="10">
        <f t="shared" ref="F43:F45" si="2">ROUND(C43*E43,2)</f>
        <v>0</v>
      </c>
      <c r="G43" s="10">
        <f t="shared" ref="G43:G45" si="3">ROUND(F43*1.23,2)</f>
        <v>0</v>
      </c>
      <c r="H43" s="11" t="s">
        <v>28</v>
      </c>
      <c r="I43" s="8"/>
    </row>
    <row r="44" spans="1:12" x14ac:dyDescent="0.25">
      <c r="A44" s="16">
        <v>14</v>
      </c>
      <c r="B44" s="29" t="s">
        <v>6</v>
      </c>
      <c r="C44" s="13">
        <v>1</v>
      </c>
      <c r="D44" s="8"/>
      <c r="E44" s="9">
        <v>0</v>
      </c>
      <c r="F44" s="10">
        <f t="shared" si="2"/>
        <v>0</v>
      </c>
      <c r="G44" s="10">
        <f t="shared" si="3"/>
        <v>0</v>
      </c>
      <c r="H44" s="11" t="s">
        <v>28</v>
      </c>
      <c r="I44" s="8"/>
    </row>
    <row r="45" spans="1:12" x14ac:dyDescent="0.25">
      <c r="A45" s="16">
        <v>15</v>
      </c>
      <c r="B45" s="29" t="s">
        <v>6</v>
      </c>
      <c r="C45" s="13">
        <v>1</v>
      </c>
      <c r="D45" s="8"/>
      <c r="E45" s="9">
        <v>0</v>
      </c>
      <c r="F45" s="10">
        <f t="shared" si="2"/>
        <v>0</v>
      </c>
      <c r="G45" s="10">
        <f t="shared" si="3"/>
        <v>0</v>
      </c>
      <c r="H45" s="11" t="s">
        <v>28</v>
      </c>
      <c r="I45" s="8"/>
    </row>
    <row r="46" spans="1:12" x14ac:dyDescent="0.25">
      <c r="A46" s="16">
        <v>16</v>
      </c>
      <c r="B46" s="29" t="s">
        <v>6</v>
      </c>
      <c r="C46" s="13">
        <v>1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x14ac:dyDescent="0.25">
      <c r="A47" s="16">
        <v>17</v>
      </c>
      <c r="B47" s="29" t="s">
        <v>39</v>
      </c>
      <c r="C47" s="13">
        <v>2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x14ac:dyDescent="0.25">
      <c r="A48" s="16">
        <v>18</v>
      </c>
      <c r="B48" s="29" t="s">
        <v>41</v>
      </c>
      <c r="C48" s="13">
        <v>16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50" spans="1:9" x14ac:dyDescent="0.25">
      <c r="D50" s="5" t="s">
        <v>24</v>
      </c>
      <c r="E50" s="2"/>
      <c r="F50" s="2"/>
      <c r="G50" s="1">
        <f>SUM(G31:G48)</f>
        <v>0</v>
      </c>
      <c r="H50" s="2"/>
      <c r="I50" s="2"/>
    </row>
    <row r="51" spans="1:9" ht="31.5" customHeight="1" x14ac:dyDescent="0.25">
      <c r="D51" s="3" t="s">
        <v>25</v>
      </c>
      <c r="E51" s="97"/>
      <c r="F51" s="98"/>
      <c r="G51" s="98"/>
      <c r="H51" s="98"/>
      <c r="I51" s="99"/>
    </row>
    <row r="53" spans="1:9" x14ac:dyDescent="0.25">
      <c r="B53" s="31" t="s">
        <v>20</v>
      </c>
      <c r="C53" s="58" t="s">
        <v>28</v>
      </c>
      <c r="D53" s="6"/>
      <c r="E53" s="91" t="s">
        <v>325</v>
      </c>
      <c r="F53" s="92"/>
      <c r="G53" s="93"/>
      <c r="H53" s="50" t="s">
        <v>28</v>
      </c>
    </row>
    <row r="55" spans="1:9" x14ac:dyDescent="0.25">
      <c r="A55" s="96" t="s">
        <v>26</v>
      </c>
      <c r="B55" s="96"/>
      <c r="C55" s="96"/>
      <c r="D55" s="96"/>
      <c r="E55" s="96"/>
      <c r="F55" s="96"/>
      <c r="G55" s="96"/>
      <c r="H55" s="96"/>
      <c r="I55" s="96"/>
    </row>
    <row r="56" spans="1:9" x14ac:dyDescent="0.25">
      <c r="A56" s="96" t="s">
        <v>27</v>
      </c>
      <c r="B56" s="96"/>
      <c r="C56" s="96"/>
      <c r="D56" s="96"/>
      <c r="E56" s="96"/>
      <c r="F56" s="96"/>
      <c r="G56" s="96"/>
      <c r="H56" s="96"/>
      <c r="I56" s="96"/>
    </row>
    <row r="57" spans="1:9" ht="15.75" x14ac:dyDescent="0.25">
      <c r="A57" s="42"/>
      <c r="B57" s="42"/>
      <c r="C57" s="42"/>
      <c r="D57" s="42"/>
      <c r="E57" s="43" t="s">
        <v>374</v>
      </c>
      <c r="F57" s="45"/>
      <c r="G57" s="45"/>
      <c r="H57" s="44"/>
      <c r="I57" s="42"/>
    </row>
    <row r="58" spans="1:9" ht="15.75" x14ac:dyDescent="0.25">
      <c r="A58" s="47" t="s">
        <v>373</v>
      </c>
      <c r="B58" s="44"/>
      <c r="C58" s="44"/>
      <c r="D58" s="44"/>
      <c r="E58" s="43" t="s">
        <v>375</v>
      </c>
      <c r="F58" s="46"/>
      <c r="G58" s="46"/>
      <c r="H58" s="44"/>
      <c r="I58" s="44"/>
    </row>
    <row r="59" spans="1:9" x14ac:dyDescent="0.25">
      <c r="A59" s="88"/>
      <c r="B59" s="89"/>
      <c r="C59" s="90"/>
      <c r="D59" s="44"/>
      <c r="E59" s="97"/>
      <c r="F59" s="98"/>
      <c r="G59" s="98"/>
      <c r="H59" s="98"/>
      <c r="I59" s="99"/>
    </row>
    <row r="60" spans="1:9" x14ac:dyDescent="0.25">
      <c r="A60" s="44"/>
      <c r="B60" s="44"/>
      <c r="C60" s="44"/>
      <c r="D60" s="44"/>
      <c r="E60" s="43"/>
      <c r="F60" s="46"/>
      <c r="G60" s="46"/>
      <c r="H60" s="44"/>
      <c r="I60" s="44"/>
    </row>
    <row r="61" spans="1:9" ht="15.75" x14ac:dyDescent="0.25">
      <c r="A61" s="43" t="s">
        <v>376</v>
      </c>
      <c r="B61" s="44"/>
      <c r="C61" s="44"/>
      <c r="D61" s="43" t="s">
        <v>377</v>
      </c>
      <c r="E61" s="43"/>
      <c r="F61" s="46"/>
      <c r="G61" s="46"/>
      <c r="H61" s="44"/>
      <c r="I61" s="44"/>
    </row>
    <row r="62" spans="1:9" x14ac:dyDescent="0.25">
      <c r="A62" s="88" t="s">
        <v>28</v>
      </c>
      <c r="B62" s="90"/>
      <c r="C62" s="43"/>
      <c r="D62" s="44" t="s">
        <v>378</v>
      </c>
      <c r="E62" s="43"/>
      <c r="F62" s="46"/>
      <c r="G62" s="46"/>
      <c r="H62" s="44"/>
      <c r="I62" s="44"/>
    </row>
    <row r="63" spans="1:9" ht="33" customHeight="1" x14ac:dyDescent="0.25">
      <c r="A63" s="48" t="s">
        <v>379</v>
      </c>
      <c r="B63" s="44"/>
      <c r="C63" s="44"/>
      <c r="D63" s="97"/>
      <c r="E63" s="98"/>
      <c r="F63" s="98"/>
      <c r="G63" s="98"/>
      <c r="H63" s="98"/>
      <c r="I63" s="99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43" t="s">
        <v>413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380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381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43"/>
      <c r="E68" s="43"/>
      <c r="F68" s="46"/>
      <c r="G68" s="46"/>
      <c r="H68" s="44"/>
      <c r="I68" s="44"/>
    </row>
    <row r="69" spans="1:9" ht="15.75" x14ac:dyDescent="0.25">
      <c r="A69" s="52" t="s">
        <v>382</v>
      </c>
      <c r="B69" s="52"/>
      <c r="C69" s="52"/>
      <c r="D69" s="43" t="s">
        <v>408</v>
      </c>
      <c r="E69" s="43"/>
      <c r="F69" s="46"/>
      <c r="G69" s="46"/>
      <c r="H69" s="44"/>
      <c r="I69" s="44"/>
    </row>
    <row r="70" spans="1:9" ht="15" customHeight="1" x14ac:dyDescent="0.25">
      <c r="A70" s="88" t="s">
        <v>28</v>
      </c>
      <c r="B70" s="90"/>
      <c r="C70" s="52"/>
      <c r="D70" s="124" t="s">
        <v>386</v>
      </c>
      <c r="E70" s="124"/>
      <c r="F70" s="124"/>
      <c r="G70" s="124"/>
      <c r="H70" s="125" t="s">
        <v>387</v>
      </c>
      <c r="I70" s="125"/>
    </row>
    <row r="71" spans="1:9" x14ac:dyDescent="0.25">
      <c r="A71" s="52" t="s">
        <v>385</v>
      </c>
      <c r="B71" s="52"/>
      <c r="C71" s="52"/>
      <c r="D71" s="124"/>
      <c r="E71" s="124"/>
      <c r="F71" s="124"/>
      <c r="G71" s="124"/>
      <c r="H71" s="125"/>
      <c r="I71" s="125"/>
    </row>
    <row r="72" spans="1:9" x14ac:dyDescent="0.25">
      <c r="A72" s="52" t="s">
        <v>414</v>
      </c>
      <c r="B72" s="52"/>
      <c r="C72" s="52"/>
      <c r="D72" s="97"/>
      <c r="E72" s="98"/>
      <c r="F72" s="98"/>
      <c r="G72" s="98"/>
      <c r="H72" s="111"/>
      <c r="I72" s="111"/>
    </row>
    <row r="73" spans="1:9" x14ac:dyDescent="0.25">
      <c r="A73" s="52"/>
      <c r="B73" s="52"/>
      <c r="C73" s="52"/>
      <c r="D73" s="88"/>
      <c r="E73" s="89"/>
      <c r="F73" s="89"/>
      <c r="G73" s="90"/>
      <c r="H73" s="111"/>
      <c r="I73" s="111"/>
    </row>
    <row r="74" spans="1:9" x14ac:dyDescent="0.25">
      <c r="A74" s="52"/>
      <c r="B74" s="52"/>
      <c r="C74" s="52"/>
      <c r="D74" s="88"/>
      <c r="E74" s="89"/>
      <c r="F74" s="89"/>
      <c r="G74" s="90"/>
      <c r="H74" s="111"/>
      <c r="I74" s="111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388</v>
      </c>
      <c r="B76" s="52"/>
      <c r="C76" s="52"/>
      <c r="D76" s="52"/>
      <c r="E76" s="50" t="s">
        <v>28</v>
      </c>
      <c r="F76" s="52"/>
      <c r="G76" s="52"/>
      <c r="H76" s="52"/>
      <c r="I76" s="52"/>
    </row>
    <row r="77" spans="1:9" x14ac:dyDescent="0.25">
      <c r="A77" s="52" t="s">
        <v>389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391</v>
      </c>
      <c r="B80" s="52"/>
      <c r="C80" s="52"/>
      <c r="D80" s="52" t="s">
        <v>392</v>
      </c>
      <c r="F80" s="52"/>
      <c r="G80" s="52"/>
      <c r="H80" s="52"/>
      <c r="I80" s="52"/>
    </row>
    <row r="81" spans="1:9" x14ac:dyDescent="0.25"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416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393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417</v>
      </c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418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419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394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410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421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111"/>
      <c r="B94" s="111"/>
      <c r="C94" s="52"/>
      <c r="D94" s="49" t="s">
        <v>25</v>
      </c>
      <c r="E94" s="112"/>
      <c r="F94" s="113"/>
      <c r="G94" s="113"/>
      <c r="H94" s="113"/>
      <c r="I94" s="114"/>
    </row>
    <row r="95" spans="1:9" x14ac:dyDescent="0.25">
      <c r="A95" s="52" t="s">
        <v>396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115"/>
      <c r="B96" s="115"/>
      <c r="C96" s="52"/>
      <c r="D96" s="49" t="s">
        <v>397</v>
      </c>
      <c r="E96" s="116"/>
      <c r="F96" s="117"/>
      <c r="G96" s="117"/>
      <c r="H96" s="117"/>
      <c r="I96" s="118"/>
    </row>
    <row r="97" spans="1:9" x14ac:dyDescent="0.25">
      <c r="A97" s="52" t="s">
        <v>395</v>
      </c>
      <c r="B97" s="52"/>
      <c r="C97" s="52"/>
      <c r="D97" s="52"/>
      <c r="E97" s="52"/>
      <c r="F97" s="52"/>
      <c r="G97" s="52"/>
      <c r="H97" s="52"/>
      <c r="I97" s="52"/>
    </row>
    <row r="98" spans="1:9" ht="15.75" x14ac:dyDescent="0.25">
      <c r="A98" s="52" t="s">
        <v>422</v>
      </c>
      <c r="B98" s="52"/>
      <c r="C98" s="52"/>
      <c r="D98" s="120"/>
      <c r="E98" s="118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15.75" x14ac:dyDescent="0.25">
      <c r="A100" s="52" t="s">
        <v>423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398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399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400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401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402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403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404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 t="s">
        <v>405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121"/>
      <c r="B109" s="122"/>
      <c r="C109" s="122"/>
      <c r="D109" s="122"/>
      <c r="E109" s="122"/>
      <c r="F109" s="122"/>
      <c r="G109" s="122"/>
      <c r="H109" s="122"/>
      <c r="I109" s="123"/>
    </row>
    <row r="110" spans="1:9" x14ac:dyDescent="0.25">
      <c r="A110" s="121"/>
      <c r="B110" s="122"/>
      <c r="C110" s="122"/>
      <c r="D110" s="122"/>
      <c r="E110" s="122"/>
      <c r="F110" s="122"/>
      <c r="G110" s="122"/>
      <c r="H110" s="122"/>
      <c r="I110" s="123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9.75" customHeight="1" x14ac:dyDescent="0.25">
      <c r="A112" s="119" t="s">
        <v>406</v>
      </c>
      <c r="B112" s="119"/>
      <c r="C112" s="119"/>
      <c r="D112" s="119"/>
      <c r="E112" s="119"/>
      <c r="F112" s="119"/>
      <c r="G112" s="119"/>
      <c r="H112" s="119"/>
      <c r="I112" s="119"/>
    </row>
    <row r="113" spans="1:9" x14ac:dyDescent="0.25">
      <c r="A113" s="119" t="s">
        <v>407</v>
      </c>
      <c r="B113" s="119"/>
      <c r="C113" s="119"/>
      <c r="D113" s="119"/>
      <c r="E113" s="119"/>
      <c r="F113" s="119"/>
      <c r="G113" s="119"/>
      <c r="H113" s="119"/>
      <c r="I113" s="119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/>
      <c r="B116" s="52"/>
      <c r="C116" s="52"/>
      <c r="D116" s="52"/>
      <c r="E116" s="52"/>
      <c r="F116" s="52"/>
      <c r="G116" s="55" t="s">
        <v>409</v>
      </c>
      <c r="H116" s="54"/>
      <c r="I116" s="52"/>
    </row>
    <row r="117" spans="1:9" x14ac:dyDescent="0.25">
      <c r="A117" s="52"/>
      <c r="B117" s="52"/>
      <c r="C117" s="52"/>
      <c r="D117" s="52"/>
      <c r="E117" s="52"/>
      <c r="F117" s="52"/>
      <c r="G117" s="53" t="s">
        <v>34</v>
      </c>
      <c r="H117" s="54"/>
      <c r="I117" s="52"/>
    </row>
    <row r="118" spans="1:9" x14ac:dyDescent="0.25">
      <c r="A118" s="27" t="s">
        <v>33</v>
      </c>
      <c r="B118" s="28"/>
      <c r="C118" s="28"/>
      <c r="D118" s="28"/>
      <c r="E118" s="28"/>
      <c r="F118" s="28"/>
      <c r="G118" s="28"/>
      <c r="H118" s="28"/>
      <c r="I118" s="28"/>
    </row>
  </sheetData>
  <sheetProtection algorithmName="SHA-512" hashValue="6IDcYh1kU2Osm4lPZA6Azhz6ytreqqDavy8kVHR6bSpQd1ZMMCETpI/+4+n4iwOHBN3ndsbwVDPS5vwRF8wUnA==" saltValue="jO/6kRi0xjEPzh9h28vw5Q==" spinCount="100000" sheet="1" objects="1" scenarios="1"/>
  <mergeCells count="40">
    <mergeCell ref="A109:I109"/>
    <mergeCell ref="A110:I110"/>
    <mergeCell ref="A112:I112"/>
    <mergeCell ref="A113:I113"/>
    <mergeCell ref="A94:B94"/>
    <mergeCell ref="E94:I94"/>
    <mergeCell ref="A96:B96"/>
    <mergeCell ref="E96:I96"/>
    <mergeCell ref="D98:E98"/>
    <mergeCell ref="D72:G72"/>
    <mergeCell ref="H72:I72"/>
    <mergeCell ref="D73:G73"/>
    <mergeCell ref="H73:I73"/>
    <mergeCell ref="D74:G74"/>
    <mergeCell ref="H74:I74"/>
    <mergeCell ref="A59:C59"/>
    <mergeCell ref="E59:I59"/>
    <mergeCell ref="A62:B62"/>
    <mergeCell ref="D63:I63"/>
    <mergeCell ref="A70:B70"/>
    <mergeCell ref="D70:G71"/>
    <mergeCell ref="H70:I71"/>
    <mergeCell ref="A11:I11"/>
    <mergeCell ref="A13:D13"/>
    <mergeCell ref="E13:I18"/>
    <mergeCell ref="A14:D15"/>
    <mergeCell ref="A16:D16"/>
    <mergeCell ref="A17:D17"/>
    <mergeCell ref="A18:D18"/>
    <mergeCell ref="A56:I56"/>
    <mergeCell ref="A20:I20"/>
    <mergeCell ref="B22:B24"/>
    <mergeCell ref="D22:I22"/>
    <mergeCell ref="D23:I23"/>
    <mergeCell ref="D24:I24"/>
    <mergeCell ref="A29:I29"/>
    <mergeCell ref="E51:I51"/>
    <mergeCell ref="A55:I55"/>
    <mergeCell ref="E53:G53"/>
    <mergeCell ref="F25:G25"/>
  </mergeCells>
  <dataValidations count="5">
    <dataValidation type="list" allowBlank="1" showInputMessage="1" showErrorMessage="1" sqref="H31:H48">
      <formula1>$L$2:$L$12</formula1>
    </dataValidation>
    <dataValidation type="list" allowBlank="1" showInputMessage="1" showErrorMessage="1" sqref="C53">
      <formula1>$C$1:$C$3</formula1>
    </dataValidation>
    <dataValidation type="list" allowBlank="1" showInputMessage="1" showErrorMessage="1" sqref="H53 E76">
      <formula1>$L$14:$L$16</formula1>
    </dataValidation>
    <dataValidation type="list" allowBlank="1" showInputMessage="1" showErrorMessage="1" sqref="A62:B62">
      <formula1>$L$32:$L$34</formula1>
    </dataValidation>
    <dataValidation type="list" allowBlank="1" showInputMessage="1" showErrorMessage="1" sqref="A70:B70">
      <formula1>$L$37:$L$40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156</v>
      </c>
      <c r="F13" s="68"/>
      <c r="G13" s="68"/>
      <c r="H13" s="68"/>
      <c r="I13" s="69"/>
    </row>
    <row r="14" spans="1:12" ht="21" customHeight="1" x14ac:dyDescent="0.25">
      <c r="A14" s="85" t="s">
        <v>342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157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116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117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158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159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160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6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161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162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163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164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ht="30" x14ac:dyDescent="0.25">
      <c r="A44" s="16">
        <v>14</v>
      </c>
      <c r="B44" s="29" t="s">
        <v>165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30" x14ac:dyDescent="0.25">
      <c r="A45" s="16">
        <v>15</v>
      </c>
      <c r="B45" s="29" t="s">
        <v>166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7"/>
      <c r="F48" s="98"/>
      <c r="G48" s="98"/>
      <c r="H48" s="98"/>
      <c r="I48" s="99"/>
    </row>
    <row r="50" spans="1:9" x14ac:dyDescent="0.25">
      <c r="B50" s="31" t="s">
        <v>20</v>
      </c>
      <c r="C50" s="58" t="s">
        <v>28</v>
      </c>
      <c r="D50" s="6"/>
      <c r="E50" s="91" t="s">
        <v>325</v>
      </c>
      <c r="F50" s="92"/>
      <c r="G50" s="93"/>
      <c r="H50" s="50" t="s">
        <v>28</v>
      </c>
    </row>
    <row r="52" spans="1:9" x14ac:dyDescent="0.25">
      <c r="A52" s="96" t="s">
        <v>26</v>
      </c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 t="s">
        <v>27</v>
      </c>
      <c r="B53" s="96"/>
      <c r="C53" s="96"/>
      <c r="D53" s="96"/>
      <c r="E53" s="96"/>
      <c r="F53" s="96"/>
      <c r="G53" s="96"/>
      <c r="H53" s="96"/>
      <c r="I53" s="96"/>
    </row>
    <row r="54" spans="1:9" ht="15.75" x14ac:dyDescent="0.25">
      <c r="A54" s="42"/>
      <c r="B54" s="42"/>
      <c r="C54" s="42"/>
      <c r="D54" s="42"/>
      <c r="E54" s="43" t="s">
        <v>374</v>
      </c>
      <c r="F54" s="45"/>
      <c r="G54" s="45"/>
      <c r="H54" s="44"/>
      <c r="I54" s="42"/>
    </row>
    <row r="55" spans="1:9" ht="15.75" x14ac:dyDescent="0.25">
      <c r="A55" s="47" t="s">
        <v>373</v>
      </c>
      <c r="B55" s="44"/>
      <c r="C55" s="44"/>
      <c r="D55" s="44"/>
      <c r="E55" s="43" t="s">
        <v>375</v>
      </c>
      <c r="F55" s="46"/>
      <c r="G55" s="46"/>
      <c r="H55" s="44"/>
      <c r="I55" s="44"/>
    </row>
    <row r="56" spans="1:9" x14ac:dyDescent="0.25">
      <c r="A56" s="88"/>
      <c r="B56" s="89"/>
      <c r="C56" s="90"/>
      <c r="D56" s="44"/>
      <c r="E56" s="97"/>
      <c r="F56" s="98"/>
      <c r="G56" s="98"/>
      <c r="H56" s="98"/>
      <c r="I56" s="99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376</v>
      </c>
      <c r="B58" s="44"/>
      <c r="C58" s="44"/>
      <c r="D58" s="43" t="s">
        <v>377</v>
      </c>
      <c r="E58" s="43"/>
      <c r="F58" s="46"/>
      <c r="G58" s="46"/>
      <c r="H58" s="44"/>
      <c r="I58" s="44"/>
    </row>
    <row r="59" spans="1:9" x14ac:dyDescent="0.25">
      <c r="A59" s="88" t="s">
        <v>28</v>
      </c>
      <c r="B59" s="90"/>
      <c r="C59" s="43"/>
      <c r="D59" s="44" t="s">
        <v>378</v>
      </c>
      <c r="E59" s="43"/>
      <c r="F59" s="46"/>
      <c r="G59" s="46"/>
      <c r="H59" s="44"/>
      <c r="I59" s="44"/>
    </row>
    <row r="60" spans="1:9" ht="33" customHeight="1" x14ac:dyDescent="0.25">
      <c r="A60" s="48" t="s">
        <v>379</v>
      </c>
      <c r="B60" s="44"/>
      <c r="C60" s="44"/>
      <c r="D60" s="97"/>
      <c r="E60" s="98"/>
      <c r="F60" s="98"/>
      <c r="G60" s="98"/>
      <c r="H60" s="98"/>
      <c r="I60" s="99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43" t="s">
        <v>413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381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43"/>
      <c r="E65" s="43"/>
      <c r="F65" s="46"/>
      <c r="G65" s="46"/>
      <c r="H65" s="44"/>
      <c r="I65" s="44"/>
    </row>
    <row r="66" spans="1:9" ht="15.75" x14ac:dyDescent="0.25">
      <c r="A66" s="52" t="s">
        <v>382</v>
      </c>
      <c r="B66" s="52"/>
      <c r="C66" s="52"/>
      <c r="D66" s="43" t="s">
        <v>408</v>
      </c>
      <c r="E66" s="43"/>
      <c r="F66" s="46"/>
      <c r="G66" s="46"/>
      <c r="H66" s="44"/>
      <c r="I66" s="44"/>
    </row>
    <row r="67" spans="1:9" ht="15" customHeight="1" x14ac:dyDescent="0.25">
      <c r="A67" s="88" t="s">
        <v>28</v>
      </c>
      <c r="B67" s="90"/>
      <c r="C67" s="52"/>
      <c r="D67" s="124" t="s">
        <v>386</v>
      </c>
      <c r="E67" s="124"/>
      <c r="F67" s="124"/>
      <c r="G67" s="124"/>
      <c r="H67" s="125" t="s">
        <v>387</v>
      </c>
      <c r="I67" s="125"/>
    </row>
    <row r="68" spans="1:9" x14ac:dyDescent="0.25">
      <c r="A68" s="52" t="s">
        <v>385</v>
      </c>
      <c r="B68" s="52"/>
      <c r="C68" s="52"/>
      <c r="D68" s="124"/>
      <c r="E68" s="124"/>
      <c r="F68" s="124"/>
      <c r="G68" s="124"/>
      <c r="H68" s="125"/>
      <c r="I68" s="125"/>
    </row>
    <row r="69" spans="1:9" x14ac:dyDescent="0.25">
      <c r="A69" s="52" t="s">
        <v>414</v>
      </c>
      <c r="B69" s="52"/>
      <c r="C69" s="52"/>
      <c r="D69" s="97"/>
      <c r="E69" s="98"/>
      <c r="F69" s="98"/>
      <c r="G69" s="98"/>
      <c r="H69" s="111"/>
      <c r="I69" s="111"/>
    </row>
    <row r="70" spans="1:9" x14ac:dyDescent="0.25">
      <c r="A70" s="52"/>
      <c r="B70" s="52"/>
      <c r="C70" s="52"/>
      <c r="D70" s="88"/>
      <c r="E70" s="89"/>
      <c r="F70" s="89"/>
      <c r="G70" s="90"/>
      <c r="H70" s="111"/>
      <c r="I70" s="111"/>
    </row>
    <row r="71" spans="1:9" x14ac:dyDescent="0.25">
      <c r="A71" s="52"/>
      <c r="B71" s="52"/>
      <c r="C71" s="52"/>
      <c r="D71" s="88"/>
      <c r="E71" s="89"/>
      <c r="F71" s="89"/>
      <c r="G71" s="90"/>
      <c r="H71" s="111"/>
      <c r="I71" s="111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388</v>
      </c>
      <c r="B73" s="52"/>
      <c r="C73" s="52"/>
      <c r="D73" s="52"/>
      <c r="E73" s="50" t="s">
        <v>28</v>
      </c>
      <c r="F73" s="52"/>
      <c r="G73" s="52"/>
      <c r="H73" s="52"/>
      <c r="I73" s="52"/>
    </row>
    <row r="74" spans="1:9" x14ac:dyDescent="0.25">
      <c r="A74" s="52" t="s">
        <v>389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391</v>
      </c>
      <c r="B77" s="52"/>
      <c r="C77" s="52"/>
      <c r="D77" s="52" t="s">
        <v>392</v>
      </c>
      <c r="F77" s="52"/>
      <c r="G77" s="52"/>
      <c r="H77" s="52"/>
      <c r="I77" s="52"/>
    </row>
    <row r="78" spans="1:9" x14ac:dyDescent="0.25"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416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393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417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418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419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410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11"/>
      <c r="B91" s="111"/>
      <c r="C91" s="52"/>
      <c r="D91" s="49" t="s">
        <v>25</v>
      </c>
      <c r="E91" s="112"/>
      <c r="F91" s="113"/>
      <c r="G91" s="113"/>
      <c r="H91" s="113"/>
      <c r="I91" s="114"/>
    </row>
    <row r="92" spans="1:9" x14ac:dyDescent="0.25">
      <c r="A92" s="52" t="s">
        <v>396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5"/>
      <c r="B93" s="115"/>
      <c r="C93" s="52"/>
      <c r="D93" s="49" t="s">
        <v>397</v>
      </c>
      <c r="E93" s="116"/>
      <c r="F93" s="117"/>
      <c r="G93" s="117"/>
      <c r="H93" s="117"/>
      <c r="I93" s="118"/>
    </row>
    <row r="94" spans="1:9" x14ac:dyDescent="0.25">
      <c r="A94" s="52" t="s">
        <v>395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422</v>
      </c>
      <c r="B95" s="52"/>
      <c r="C95" s="52"/>
      <c r="D95" s="120"/>
      <c r="E95" s="118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423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398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399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400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401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402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403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404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405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121"/>
      <c r="B106" s="122"/>
      <c r="C106" s="122"/>
      <c r="D106" s="122"/>
      <c r="E106" s="122"/>
      <c r="F106" s="122"/>
      <c r="G106" s="122"/>
      <c r="H106" s="122"/>
      <c r="I106" s="123"/>
    </row>
    <row r="107" spans="1:9" x14ac:dyDescent="0.25">
      <c r="A107" s="121"/>
      <c r="B107" s="122"/>
      <c r="C107" s="122"/>
      <c r="D107" s="122"/>
      <c r="E107" s="122"/>
      <c r="F107" s="122"/>
      <c r="G107" s="122"/>
      <c r="H107" s="122"/>
      <c r="I107" s="123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9.75" customHeight="1" x14ac:dyDescent="0.25">
      <c r="A109" s="119" t="s">
        <v>406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x14ac:dyDescent="0.25">
      <c r="A110" s="119" t="s">
        <v>407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/>
      <c r="B113" s="52"/>
      <c r="C113" s="52"/>
      <c r="D113" s="52"/>
      <c r="E113" s="52"/>
      <c r="F113" s="52"/>
      <c r="G113" s="55" t="s">
        <v>409</v>
      </c>
      <c r="H113" s="54"/>
      <c r="I113" s="52"/>
    </row>
    <row r="114" spans="1:9" x14ac:dyDescent="0.25">
      <c r="A114" s="52"/>
      <c r="B114" s="52"/>
      <c r="C114" s="52"/>
      <c r="D114" s="52"/>
      <c r="E114" s="52"/>
      <c r="F114" s="52"/>
      <c r="G114" s="53" t="s">
        <v>34</v>
      </c>
      <c r="H114" s="54"/>
      <c r="I114" s="52"/>
    </row>
    <row r="115" spans="1:9" x14ac:dyDescent="0.25">
      <c r="A115" s="27" t="s">
        <v>33</v>
      </c>
      <c r="B115" s="28"/>
      <c r="C115" s="28"/>
      <c r="D115" s="28"/>
      <c r="E115" s="28"/>
      <c r="F115" s="28"/>
      <c r="G115" s="28"/>
      <c r="H115" s="28"/>
      <c r="I115" s="28"/>
    </row>
  </sheetData>
  <sheetProtection algorithmName="SHA-512" hashValue="3WM0WyZbCeOgIBoZ7CoUApG2MQKSfYXRpvIGL6zVb2XKnoWBoqxVNFgYZpReRPzM5cRYr3Scxd3q9SYQLse+mA==" saltValue="f2Bz4GjesCHiylgwdSCl5A==" spinCount="100000" sheet="1" objects="1" scenarios="1"/>
  <mergeCells count="40"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  <mergeCell ref="D69:G69"/>
    <mergeCell ref="H69:I69"/>
    <mergeCell ref="D70:G70"/>
    <mergeCell ref="H70:I70"/>
    <mergeCell ref="D71:G71"/>
    <mergeCell ref="H71:I71"/>
    <mergeCell ref="A56:C56"/>
    <mergeCell ref="E56:I56"/>
    <mergeCell ref="A59:B59"/>
    <mergeCell ref="D60:I60"/>
    <mergeCell ref="A67:B67"/>
    <mergeCell ref="D67:G68"/>
    <mergeCell ref="H67:I68"/>
    <mergeCell ref="A11:I11"/>
    <mergeCell ref="A13:D13"/>
    <mergeCell ref="E13:I18"/>
    <mergeCell ref="A14:D15"/>
    <mergeCell ref="A16:D16"/>
    <mergeCell ref="A17:D17"/>
    <mergeCell ref="A18:D18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167</v>
      </c>
      <c r="F13" s="68"/>
      <c r="G13" s="68"/>
      <c r="H13" s="68"/>
      <c r="I13" s="69"/>
    </row>
    <row r="14" spans="1:12" ht="21" customHeight="1" x14ac:dyDescent="0.25">
      <c r="A14" s="85" t="s">
        <v>343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168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169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:F37" si="0">ROUND(C32*E32,2)</f>
        <v>0</v>
      </c>
      <c r="G32" s="10">
        <f t="shared" ref="G32:G3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L38" t="s">
        <v>383</v>
      </c>
    </row>
    <row r="39" spans="1:12" x14ac:dyDescent="0.25">
      <c r="D39" s="5" t="s">
        <v>24</v>
      </c>
      <c r="E39" s="2"/>
      <c r="F39" s="2"/>
      <c r="G39" s="1">
        <f>SUM(G31:G37)</f>
        <v>0</v>
      </c>
      <c r="H39" s="2"/>
      <c r="I39" s="2"/>
      <c r="L39" t="s">
        <v>384</v>
      </c>
    </row>
    <row r="40" spans="1:12" ht="31.5" customHeight="1" x14ac:dyDescent="0.25">
      <c r="D40" s="3" t="s">
        <v>25</v>
      </c>
      <c r="E40" s="97"/>
      <c r="F40" s="98"/>
      <c r="G40" s="98"/>
      <c r="H40" s="98"/>
      <c r="I40" s="99"/>
    </row>
    <row r="42" spans="1:12" x14ac:dyDescent="0.25">
      <c r="B42" s="31" t="s">
        <v>20</v>
      </c>
      <c r="C42" s="58" t="s">
        <v>28</v>
      </c>
      <c r="D42" s="6"/>
      <c r="E42" s="91" t="s">
        <v>325</v>
      </c>
      <c r="F42" s="92"/>
      <c r="G42" s="93"/>
      <c r="H42" s="50" t="s">
        <v>28</v>
      </c>
    </row>
    <row r="44" spans="1:12" x14ac:dyDescent="0.25">
      <c r="A44" s="96" t="s">
        <v>26</v>
      </c>
      <c r="B44" s="96"/>
      <c r="C44" s="96"/>
      <c r="D44" s="96"/>
      <c r="E44" s="96"/>
      <c r="F44" s="96"/>
      <c r="G44" s="96"/>
      <c r="H44" s="96"/>
      <c r="I44" s="96"/>
    </row>
    <row r="45" spans="1:12" x14ac:dyDescent="0.25">
      <c r="A45" s="96" t="s">
        <v>27</v>
      </c>
      <c r="B45" s="96"/>
      <c r="C45" s="96"/>
      <c r="D45" s="96"/>
      <c r="E45" s="96"/>
      <c r="F45" s="96"/>
      <c r="G45" s="96"/>
      <c r="H45" s="96"/>
      <c r="I45" s="96"/>
    </row>
    <row r="46" spans="1:12" ht="15.75" x14ac:dyDescent="0.25">
      <c r="A46" s="42"/>
      <c r="B46" s="42"/>
      <c r="C46" s="42"/>
      <c r="D46" s="42"/>
      <c r="E46" s="43" t="s">
        <v>374</v>
      </c>
      <c r="F46" s="45"/>
      <c r="G46" s="45"/>
      <c r="H46" s="44"/>
      <c r="I46" s="42"/>
    </row>
    <row r="47" spans="1:12" ht="15.75" x14ac:dyDescent="0.25">
      <c r="A47" s="47" t="s">
        <v>373</v>
      </c>
      <c r="B47" s="44"/>
      <c r="C47" s="44"/>
      <c r="D47" s="44"/>
      <c r="E47" s="43" t="s">
        <v>375</v>
      </c>
      <c r="F47" s="46"/>
      <c r="G47" s="46"/>
      <c r="H47" s="44"/>
      <c r="I47" s="44"/>
    </row>
    <row r="48" spans="1:12" x14ac:dyDescent="0.25">
      <c r="A48" s="88"/>
      <c r="B48" s="89"/>
      <c r="C48" s="90"/>
      <c r="D48" s="44"/>
      <c r="E48" s="97"/>
      <c r="F48" s="98"/>
      <c r="G48" s="98"/>
      <c r="H48" s="98"/>
      <c r="I48" s="99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376</v>
      </c>
      <c r="B50" s="44"/>
      <c r="C50" s="44"/>
      <c r="D50" s="43" t="s">
        <v>377</v>
      </c>
      <c r="E50" s="43"/>
      <c r="F50" s="46"/>
      <c r="G50" s="46"/>
      <c r="H50" s="44"/>
      <c r="I50" s="44"/>
    </row>
    <row r="51" spans="1:9" x14ac:dyDescent="0.25">
      <c r="A51" s="88" t="s">
        <v>28</v>
      </c>
      <c r="B51" s="90"/>
      <c r="C51" s="43"/>
      <c r="D51" s="44" t="s">
        <v>378</v>
      </c>
      <c r="E51" s="43"/>
      <c r="F51" s="46"/>
      <c r="G51" s="46"/>
      <c r="H51" s="44"/>
      <c r="I51" s="44"/>
    </row>
    <row r="52" spans="1:9" ht="33" customHeight="1" x14ac:dyDescent="0.25">
      <c r="A52" s="48" t="s">
        <v>379</v>
      </c>
      <c r="B52" s="44"/>
      <c r="C52" s="44"/>
      <c r="D52" s="97"/>
      <c r="E52" s="98"/>
      <c r="F52" s="98"/>
      <c r="G52" s="98"/>
      <c r="H52" s="98"/>
      <c r="I52" s="99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43" t="s">
        <v>413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380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381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C57" s="52"/>
      <c r="D57" s="43"/>
      <c r="E57" s="43"/>
      <c r="F57" s="46"/>
      <c r="G57" s="46"/>
      <c r="H57" s="44"/>
      <c r="I57" s="44"/>
    </row>
    <row r="58" spans="1:9" ht="15.75" x14ac:dyDescent="0.25">
      <c r="A58" s="52" t="s">
        <v>382</v>
      </c>
      <c r="B58" s="52"/>
      <c r="C58" s="52"/>
      <c r="D58" s="43" t="s">
        <v>408</v>
      </c>
      <c r="E58" s="43"/>
      <c r="F58" s="46"/>
      <c r="G58" s="46"/>
      <c r="H58" s="44"/>
      <c r="I58" s="44"/>
    </row>
    <row r="59" spans="1:9" ht="15" customHeight="1" x14ac:dyDescent="0.25">
      <c r="A59" s="88" t="s">
        <v>28</v>
      </c>
      <c r="B59" s="90"/>
      <c r="C59" s="52"/>
      <c r="D59" s="124" t="s">
        <v>386</v>
      </c>
      <c r="E59" s="124"/>
      <c r="F59" s="124"/>
      <c r="G59" s="124"/>
      <c r="H59" s="125" t="s">
        <v>387</v>
      </c>
      <c r="I59" s="125"/>
    </row>
    <row r="60" spans="1:9" x14ac:dyDescent="0.25">
      <c r="A60" s="52" t="s">
        <v>385</v>
      </c>
      <c r="B60" s="52"/>
      <c r="C60" s="52"/>
      <c r="D60" s="124"/>
      <c r="E60" s="124"/>
      <c r="F60" s="124"/>
      <c r="G60" s="124"/>
      <c r="H60" s="125"/>
      <c r="I60" s="125"/>
    </row>
    <row r="61" spans="1:9" x14ac:dyDescent="0.25">
      <c r="A61" s="52" t="s">
        <v>414</v>
      </c>
      <c r="B61" s="52"/>
      <c r="C61" s="52"/>
      <c r="D61" s="97"/>
      <c r="E61" s="98"/>
      <c r="F61" s="98"/>
      <c r="G61" s="98"/>
      <c r="H61" s="111"/>
      <c r="I61" s="111"/>
    </row>
    <row r="62" spans="1:9" x14ac:dyDescent="0.25">
      <c r="A62" s="52"/>
      <c r="B62" s="52"/>
      <c r="C62" s="52"/>
      <c r="D62" s="88"/>
      <c r="E62" s="89"/>
      <c r="F62" s="89"/>
      <c r="G62" s="90"/>
      <c r="H62" s="111"/>
      <c r="I62" s="111"/>
    </row>
    <row r="63" spans="1:9" x14ac:dyDescent="0.25">
      <c r="A63" s="52"/>
      <c r="B63" s="52"/>
      <c r="C63" s="52"/>
      <c r="D63" s="88"/>
      <c r="E63" s="89"/>
      <c r="F63" s="89"/>
      <c r="G63" s="90"/>
      <c r="H63" s="111"/>
      <c r="I63" s="111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388</v>
      </c>
      <c r="B65" s="52"/>
      <c r="C65" s="52"/>
      <c r="D65" s="52"/>
      <c r="E65" s="50" t="s">
        <v>28</v>
      </c>
      <c r="F65" s="52"/>
      <c r="G65" s="52"/>
      <c r="H65" s="52"/>
      <c r="I65" s="52"/>
    </row>
    <row r="66" spans="1:9" x14ac:dyDescent="0.25">
      <c r="A66" s="52" t="s">
        <v>389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391</v>
      </c>
      <c r="B69" s="52"/>
      <c r="C69" s="52"/>
      <c r="D69" s="52" t="s">
        <v>392</v>
      </c>
      <c r="F69" s="52"/>
      <c r="G69" s="52"/>
      <c r="H69" s="52"/>
      <c r="I69" s="52"/>
    </row>
    <row r="70" spans="1:9" x14ac:dyDescent="0.25"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416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393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417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418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394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420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410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111"/>
      <c r="B83" s="111"/>
      <c r="C83" s="52"/>
      <c r="D83" s="49" t="s">
        <v>25</v>
      </c>
      <c r="E83" s="112"/>
      <c r="F83" s="113"/>
      <c r="G83" s="113"/>
      <c r="H83" s="113"/>
      <c r="I83" s="114"/>
    </row>
    <row r="84" spans="1:9" x14ac:dyDescent="0.25">
      <c r="A84" s="52" t="s">
        <v>396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15"/>
      <c r="B85" s="115"/>
      <c r="C85" s="52"/>
      <c r="D85" s="49" t="s">
        <v>397</v>
      </c>
      <c r="E85" s="116"/>
      <c r="F85" s="117"/>
      <c r="G85" s="117"/>
      <c r="H85" s="117"/>
      <c r="I85" s="118"/>
    </row>
    <row r="86" spans="1:9" x14ac:dyDescent="0.25">
      <c r="A86" s="52" t="s">
        <v>395</v>
      </c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422</v>
      </c>
      <c r="B87" s="52"/>
      <c r="C87" s="52"/>
      <c r="D87" s="120"/>
      <c r="E87" s="118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398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399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400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401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402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403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404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405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121"/>
      <c r="B99" s="122"/>
      <c r="C99" s="122"/>
      <c r="D99" s="122"/>
      <c r="E99" s="122"/>
      <c r="F99" s="122"/>
      <c r="G99" s="122"/>
      <c r="H99" s="122"/>
      <c r="I99" s="123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9.75" customHeight="1" x14ac:dyDescent="0.25">
      <c r="A101" s="119" t="s">
        <v>406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119" t="s">
        <v>407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/>
      <c r="B105" s="52"/>
      <c r="C105" s="52"/>
      <c r="D105" s="52"/>
      <c r="E105" s="52"/>
      <c r="F105" s="52"/>
      <c r="G105" s="55" t="s">
        <v>409</v>
      </c>
      <c r="H105" s="54"/>
      <c r="I105" s="52"/>
    </row>
    <row r="106" spans="1:9" x14ac:dyDescent="0.25">
      <c r="A106" s="52"/>
      <c r="B106" s="52"/>
      <c r="C106" s="52"/>
      <c r="D106" s="52"/>
      <c r="E106" s="52"/>
      <c r="F106" s="52"/>
      <c r="G106" s="53" t="s">
        <v>34</v>
      </c>
      <c r="H106" s="54"/>
      <c r="I106" s="52"/>
    </row>
    <row r="107" spans="1:9" x14ac:dyDescent="0.25">
      <c r="A107" s="27" t="s">
        <v>33</v>
      </c>
      <c r="B107" s="28"/>
      <c r="C107" s="28"/>
      <c r="D107" s="28"/>
      <c r="E107" s="28"/>
      <c r="F107" s="28"/>
      <c r="G107" s="28"/>
      <c r="H107" s="28"/>
      <c r="I107" s="28"/>
    </row>
  </sheetData>
  <sheetProtection algorithmName="SHA-512" hashValue="NmJB6MrQWTKrYSI8emDrNzcHMgRR7xfilWkEF6pV4kVKOP3HGghe2Hd7uo38Ck9x8hJRsrTN9sqsrhy3LDktMw==" saltValue="3xLzRaNDHVIAalUrlJA1AA==" spinCount="100000" sheet="1" objects="1" scenarios="1"/>
  <mergeCells count="40">
    <mergeCell ref="A98:I98"/>
    <mergeCell ref="A99:I99"/>
    <mergeCell ref="A101:I101"/>
    <mergeCell ref="A102:I102"/>
    <mergeCell ref="A83:B83"/>
    <mergeCell ref="E83:I83"/>
    <mergeCell ref="A85:B85"/>
    <mergeCell ref="E85:I85"/>
    <mergeCell ref="D87:E87"/>
    <mergeCell ref="D61:G61"/>
    <mergeCell ref="H61:I61"/>
    <mergeCell ref="D62:G62"/>
    <mergeCell ref="H62:I62"/>
    <mergeCell ref="D63:G63"/>
    <mergeCell ref="H63:I63"/>
    <mergeCell ref="A48:C48"/>
    <mergeCell ref="E48:I48"/>
    <mergeCell ref="A51:B51"/>
    <mergeCell ref="D52:I52"/>
    <mergeCell ref="A59:B59"/>
    <mergeCell ref="D59:G60"/>
    <mergeCell ref="H59:I60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E42:G42"/>
    <mergeCell ref="F25:G25"/>
  </mergeCells>
  <dataValidations count="5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H42 E65">
      <formula1>$L$14:$L$16</formula1>
    </dataValidation>
    <dataValidation type="list" allowBlank="1" showInputMessage="1" showErrorMessage="1" sqref="A51:B51">
      <formula1>$L$32:$L$34</formula1>
    </dataValidation>
    <dataValidation type="list" allowBlank="1" showInputMessage="1" showErrorMessage="1" sqref="A59:B5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171</v>
      </c>
      <c r="F13" s="68"/>
      <c r="G13" s="68"/>
      <c r="H13" s="68"/>
      <c r="I13" s="69"/>
    </row>
    <row r="14" spans="1:12" ht="21" customHeight="1" x14ac:dyDescent="0.25">
      <c r="A14" s="85" t="s">
        <v>344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172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173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174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47</v>
      </c>
      <c r="C32" s="13">
        <v>1</v>
      </c>
      <c r="D32" s="8"/>
      <c r="E32" s="9">
        <v>0</v>
      </c>
      <c r="F32" s="10">
        <f t="shared" ref="F32:F43" si="0">ROUND(C32*E32,2)</f>
        <v>0</v>
      </c>
      <c r="G32" s="10">
        <f t="shared" ref="G32:G4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175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440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176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162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</row>
    <row r="38" spans="1:12" ht="30" x14ac:dyDescent="0.25">
      <c r="A38" s="16">
        <v>8</v>
      </c>
      <c r="B38" s="29" t="s">
        <v>104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28</v>
      </c>
    </row>
    <row r="39" spans="1:12" x14ac:dyDescent="0.25">
      <c r="A39" s="16">
        <v>9</v>
      </c>
      <c r="B39" s="29" t="s">
        <v>177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383</v>
      </c>
    </row>
    <row r="40" spans="1:12" x14ac:dyDescent="0.25">
      <c r="A40" s="16">
        <v>10</v>
      </c>
      <c r="B40" s="29" t="s">
        <v>178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  <c r="L40" t="s">
        <v>384</v>
      </c>
    </row>
    <row r="41" spans="1:12" x14ac:dyDescent="0.25">
      <c r="A41" s="16">
        <v>11</v>
      </c>
      <c r="B41" s="29" t="s">
        <v>178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178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179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5" spans="1:12" x14ac:dyDescent="0.25">
      <c r="D45" s="5" t="s">
        <v>24</v>
      </c>
      <c r="E45" s="2"/>
      <c r="F45" s="2"/>
      <c r="G45" s="1">
        <f>SUM(G31:G43)</f>
        <v>0</v>
      </c>
      <c r="H45" s="2"/>
      <c r="I45" s="2"/>
    </row>
    <row r="46" spans="1:12" ht="31.5" customHeight="1" x14ac:dyDescent="0.25">
      <c r="D46" s="3" t="s">
        <v>25</v>
      </c>
      <c r="E46" s="97"/>
      <c r="F46" s="98"/>
      <c r="G46" s="98"/>
      <c r="H46" s="98"/>
      <c r="I46" s="99"/>
    </row>
    <row r="48" spans="1:12" x14ac:dyDescent="0.25">
      <c r="B48" s="31" t="s">
        <v>20</v>
      </c>
      <c r="C48" s="58" t="s">
        <v>28</v>
      </c>
      <c r="D48" s="6"/>
      <c r="E48" s="91" t="s">
        <v>325</v>
      </c>
      <c r="F48" s="92"/>
      <c r="G48" s="93"/>
      <c r="H48" s="50" t="s">
        <v>28</v>
      </c>
    </row>
    <row r="50" spans="1:9" x14ac:dyDescent="0.25">
      <c r="A50" s="96" t="s">
        <v>26</v>
      </c>
      <c r="B50" s="96"/>
      <c r="C50" s="96"/>
      <c r="D50" s="96"/>
      <c r="E50" s="96"/>
      <c r="F50" s="96"/>
      <c r="G50" s="96"/>
      <c r="H50" s="96"/>
      <c r="I50" s="96"/>
    </row>
    <row r="51" spans="1:9" x14ac:dyDescent="0.25">
      <c r="A51" s="96" t="s">
        <v>27</v>
      </c>
      <c r="B51" s="96"/>
      <c r="C51" s="96"/>
      <c r="D51" s="96"/>
      <c r="E51" s="96"/>
      <c r="F51" s="96"/>
      <c r="G51" s="96"/>
      <c r="H51" s="96"/>
      <c r="I51" s="96"/>
    </row>
    <row r="52" spans="1:9" ht="15.75" x14ac:dyDescent="0.25">
      <c r="A52" s="42"/>
      <c r="B52" s="42"/>
      <c r="C52" s="42"/>
      <c r="D52" s="42"/>
      <c r="E52" s="43" t="s">
        <v>374</v>
      </c>
      <c r="F52" s="45"/>
      <c r="G52" s="45"/>
      <c r="H52" s="44"/>
      <c r="I52" s="42"/>
    </row>
    <row r="53" spans="1:9" ht="15.75" x14ac:dyDescent="0.25">
      <c r="A53" s="47" t="s">
        <v>373</v>
      </c>
      <c r="B53" s="44"/>
      <c r="C53" s="44"/>
      <c r="D53" s="44"/>
      <c r="E53" s="43" t="s">
        <v>375</v>
      </c>
      <c r="F53" s="46"/>
      <c r="G53" s="46"/>
      <c r="H53" s="44"/>
      <c r="I53" s="44"/>
    </row>
    <row r="54" spans="1:9" x14ac:dyDescent="0.25">
      <c r="A54" s="88"/>
      <c r="B54" s="89"/>
      <c r="C54" s="90"/>
      <c r="D54" s="44"/>
      <c r="E54" s="97"/>
      <c r="F54" s="98"/>
      <c r="G54" s="98"/>
      <c r="H54" s="98"/>
      <c r="I54" s="99"/>
    </row>
    <row r="55" spans="1:9" x14ac:dyDescent="0.25">
      <c r="A55" s="44"/>
      <c r="B55" s="44"/>
      <c r="C55" s="44"/>
      <c r="D55" s="44"/>
      <c r="E55" s="43"/>
      <c r="F55" s="46"/>
      <c r="G55" s="46"/>
      <c r="H55" s="44"/>
      <c r="I55" s="44"/>
    </row>
    <row r="56" spans="1:9" ht="15.75" x14ac:dyDescent="0.25">
      <c r="A56" s="43" t="s">
        <v>376</v>
      </c>
      <c r="B56" s="44"/>
      <c r="C56" s="44"/>
      <c r="D56" s="43" t="s">
        <v>377</v>
      </c>
      <c r="E56" s="43"/>
      <c r="F56" s="46"/>
      <c r="G56" s="46"/>
      <c r="H56" s="44"/>
      <c r="I56" s="44"/>
    </row>
    <row r="57" spans="1:9" x14ac:dyDescent="0.25">
      <c r="A57" s="88" t="s">
        <v>28</v>
      </c>
      <c r="B57" s="90"/>
      <c r="C57" s="43"/>
      <c r="D57" s="44" t="s">
        <v>378</v>
      </c>
      <c r="E57" s="43"/>
      <c r="F57" s="46"/>
      <c r="G57" s="46"/>
      <c r="H57" s="44"/>
      <c r="I57" s="44"/>
    </row>
    <row r="58" spans="1:9" ht="33" customHeight="1" x14ac:dyDescent="0.25">
      <c r="A58" s="48" t="s">
        <v>379</v>
      </c>
      <c r="B58" s="44"/>
      <c r="C58" s="44"/>
      <c r="D58" s="97"/>
      <c r="E58" s="98"/>
      <c r="F58" s="98"/>
      <c r="G58" s="98"/>
      <c r="H58" s="98"/>
      <c r="I58" s="99"/>
    </row>
    <row r="59" spans="1:9" x14ac:dyDescent="0.25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415</v>
      </c>
      <c r="B60" s="52"/>
      <c r="C60" s="52"/>
      <c r="D60" s="52"/>
      <c r="E60" s="50" t="s">
        <v>28</v>
      </c>
      <c r="F60" s="52"/>
      <c r="G60" s="52"/>
      <c r="H60" s="52"/>
      <c r="I60" s="52"/>
    </row>
    <row r="61" spans="1:9" x14ac:dyDescent="0.25">
      <c r="A61" s="52" t="s">
        <v>389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390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424</v>
      </c>
      <c r="B64" s="52"/>
      <c r="C64" s="52"/>
      <c r="D64" s="52" t="s">
        <v>425</v>
      </c>
      <c r="F64" s="52"/>
      <c r="G64" s="52"/>
      <c r="H64" s="52"/>
      <c r="I64" s="52"/>
    </row>
    <row r="65" spans="1:9" x14ac:dyDescent="0.25"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426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393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427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428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394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430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410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111"/>
      <c r="B78" s="111"/>
      <c r="C78" s="52"/>
      <c r="D78" s="49" t="s">
        <v>25</v>
      </c>
      <c r="E78" s="112"/>
      <c r="F78" s="113"/>
      <c r="G78" s="113"/>
      <c r="H78" s="113"/>
      <c r="I78" s="114"/>
    </row>
    <row r="79" spans="1:9" x14ac:dyDescent="0.25">
      <c r="A79" s="52" t="s">
        <v>396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5"/>
      <c r="B80" s="115"/>
      <c r="C80" s="52"/>
      <c r="D80" s="49" t="s">
        <v>397</v>
      </c>
      <c r="E80" s="116"/>
      <c r="F80" s="117"/>
      <c r="G80" s="117"/>
      <c r="H80" s="117"/>
      <c r="I80" s="118"/>
    </row>
    <row r="81" spans="1:9" x14ac:dyDescent="0.25">
      <c r="A81" s="52" t="s">
        <v>395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432</v>
      </c>
      <c r="B82" s="52"/>
      <c r="C82" s="52"/>
      <c r="D82" s="120"/>
      <c r="E82" s="118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433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398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402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403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404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405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121"/>
      <c r="B94" s="122"/>
      <c r="C94" s="122"/>
      <c r="D94" s="122"/>
      <c r="E94" s="122"/>
      <c r="F94" s="122"/>
      <c r="G94" s="122"/>
      <c r="H94" s="122"/>
      <c r="I94" s="123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9.75" customHeight="1" x14ac:dyDescent="0.25">
      <c r="A96" s="119" t="s">
        <v>406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119" t="s">
        <v>407</v>
      </c>
      <c r="B97" s="119"/>
      <c r="C97" s="119"/>
      <c r="D97" s="119"/>
      <c r="E97" s="119"/>
      <c r="F97" s="119"/>
      <c r="G97" s="119"/>
      <c r="H97" s="119"/>
      <c r="I97" s="119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5" t="s">
        <v>409</v>
      </c>
      <c r="H100" s="54"/>
      <c r="I100" s="52"/>
    </row>
    <row r="101" spans="1:9" x14ac:dyDescent="0.25">
      <c r="A101" s="52"/>
      <c r="B101" s="52"/>
      <c r="C101" s="52"/>
      <c r="D101" s="52"/>
      <c r="E101" s="52"/>
      <c r="F101" s="52"/>
      <c r="G101" s="53" t="s">
        <v>34</v>
      </c>
      <c r="H101" s="54"/>
      <c r="I101" s="52"/>
    </row>
    <row r="102" spans="1:9" x14ac:dyDescent="0.25">
      <c r="A102" s="27" t="s">
        <v>33</v>
      </c>
      <c r="B102" s="28"/>
      <c r="C102" s="28"/>
      <c r="D102" s="28"/>
      <c r="E102" s="28"/>
      <c r="F102" s="28"/>
      <c r="G102" s="28"/>
      <c r="H102" s="28"/>
      <c r="I102" s="28"/>
    </row>
  </sheetData>
  <sheetProtection algorithmName="SHA-512" hashValue="dugNg0e/j1aOzYrWYUHcUunyNVWjR86wa4MVlaRXgPuyRG7tfKfZlH8m6icCLpy0uPIqcR0snQpOB2GF9WBN3w==" saltValue="//HE9UKqtV2fBE5CQ7khgg==" spinCount="100000" sheet="1" objects="1" scenarios="1"/>
  <mergeCells count="31">
    <mergeCell ref="A96:I96"/>
    <mergeCell ref="A97:I97"/>
    <mergeCell ref="A80:B80"/>
    <mergeCell ref="E80:I80"/>
    <mergeCell ref="D82:E82"/>
    <mergeCell ref="A93:I93"/>
    <mergeCell ref="A94:I94"/>
    <mergeCell ref="A54:C54"/>
    <mergeCell ref="E54:I54"/>
    <mergeCell ref="A57:B57"/>
    <mergeCell ref="D58:I58"/>
    <mergeCell ref="A78:B78"/>
    <mergeCell ref="E78:I78"/>
    <mergeCell ref="A11:I11"/>
    <mergeCell ref="A13:D13"/>
    <mergeCell ref="E13:I18"/>
    <mergeCell ref="A14:D15"/>
    <mergeCell ref="A16:D16"/>
    <mergeCell ref="A17:D17"/>
    <mergeCell ref="A18:D18"/>
    <mergeCell ref="A51:I51"/>
    <mergeCell ref="A20:I20"/>
    <mergeCell ref="B22:B24"/>
    <mergeCell ref="D22:I22"/>
    <mergeCell ref="D23:I23"/>
    <mergeCell ref="D24:I24"/>
    <mergeCell ref="A29:I29"/>
    <mergeCell ref="E46:I46"/>
    <mergeCell ref="A50:I50"/>
    <mergeCell ref="E48:G48"/>
    <mergeCell ref="F25:G25"/>
  </mergeCells>
  <dataValidations count="4">
    <dataValidation type="list" allowBlank="1" showInputMessage="1" showErrorMessage="1" sqref="H31:H43">
      <formula1>$L$2:$L$12</formula1>
    </dataValidation>
    <dataValidation type="list" allowBlank="1" showInputMessage="1" showErrorMessage="1" sqref="C48">
      <formula1>$C$1:$C$3</formula1>
    </dataValidation>
    <dataValidation type="list" allowBlank="1" showInputMessage="1" showErrorMessage="1" sqref="H48 E60">
      <formula1>$L$14:$L$16</formula1>
    </dataValidation>
    <dataValidation type="list" allowBlank="1" showInputMessage="1" showErrorMessage="1" sqref="A57:B57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57031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35</v>
      </c>
      <c r="F13" s="68"/>
      <c r="G13" s="68"/>
      <c r="H13" s="68"/>
      <c r="I13" s="69"/>
    </row>
    <row r="14" spans="1:12" ht="21" customHeight="1" x14ac:dyDescent="0.25">
      <c r="A14" s="85" t="s">
        <v>329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/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36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38</v>
      </c>
      <c r="C32" s="13">
        <v>1</v>
      </c>
      <c r="D32" s="8"/>
      <c r="E32" s="9">
        <v>0</v>
      </c>
      <c r="F32" s="10">
        <f t="shared" ref="F32:F35" si="0">ROUND(C32*E32,2)</f>
        <v>0</v>
      </c>
      <c r="G32" s="10">
        <f t="shared" ref="G32:G35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39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40</v>
      </c>
      <c r="C34" s="13">
        <v>4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41</v>
      </c>
      <c r="C35" s="13">
        <v>8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7" spans="1:12" x14ac:dyDescent="0.25">
      <c r="D37" s="5" t="s">
        <v>24</v>
      </c>
      <c r="E37" s="2"/>
      <c r="F37" s="2"/>
      <c r="G37" s="1">
        <f>SUM(G31:G35)</f>
        <v>0</v>
      </c>
      <c r="H37" s="2"/>
      <c r="I37" s="2"/>
      <c r="L37" t="s">
        <v>28</v>
      </c>
    </row>
    <row r="38" spans="1:12" ht="31.5" customHeight="1" x14ac:dyDescent="0.25">
      <c r="D38" s="3" t="s">
        <v>25</v>
      </c>
      <c r="E38" s="97"/>
      <c r="F38" s="98"/>
      <c r="G38" s="98"/>
      <c r="H38" s="98"/>
      <c r="I38" s="99"/>
      <c r="L38" t="s">
        <v>383</v>
      </c>
    </row>
    <row r="39" spans="1:12" x14ac:dyDescent="0.25">
      <c r="L39" t="s">
        <v>384</v>
      </c>
    </row>
    <row r="40" spans="1:12" x14ac:dyDescent="0.25">
      <c r="B40" s="31" t="s">
        <v>20</v>
      </c>
      <c r="C40" s="58" t="s">
        <v>28</v>
      </c>
      <c r="D40" s="6"/>
      <c r="E40" s="91" t="s">
        <v>325</v>
      </c>
      <c r="F40" s="92"/>
      <c r="G40" s="93"/>
      <c r="H40" s="50" t="s">
        <v>28</v>
      </c>
    </row>
    <row r="42" spans="1:12" x14ac:dyDescent="0.25">
      <c r="A42" s="96" t="s">
        <v>26</v>
      </c>
      <c r="B42" s="96"/>
      <c r="C42" s="96"/>
      <c r="D42" s="96"/>
      <c r="E42" s="96"/>
      <c r="F42" s="96"/>
      <c r="G42" s="96"/>
      <c r="H42" s="96"/>
      <c r="I42" s="96"/>
    </row>
    <row r="43" spans="1:12" x14ac:dyDescent="0.25">
      <c r="A43" s="96" t="s">
        <v>27</v>
      </c>
      <c r="B43" s="96"/>
      <c r="C43" s="96"/>
      <c r="D43" s="96"/>
      <c r="E43" s="96"/>
      <c r="F43" s="96"/>
      <c r="G43" s="96"/>
      <c r="H43" s="96"/>
      <c r="I43" s="96"/>
    </row>
    <row r="44" spans="1:12" ht="15.75" x14ac:dyDescent="0.25">
      <c r="A44" s="42"/>
      <c r="B44" s="42"/>
      <c r="C44" s="42"/>
      <c r="D44" s="42"/>
      <c r="E44" s="43" t="s">
        <v>374</v>
      </c>
      <c r="F44" s="45"/>
      <c r="G44" s="45"/>
      <c r="H44" s="44"/>
      <c r="I44" s="42"/>
    </row>
    <row r="45" spans="1:12" ht="15.75" x14ac:dyDescent="0.25">
      <c r="A45" s="47" t="s">
        <v>373</v>
      </c>
      <c r="B45" s="44"/>
      <c r="C45" s="44"/>
      <c r="D45" s="44"/>
      <c r="E45" s="43" t="s">
        <v>375</v>
      </c>
      <c r="F45" s="46"/>
      <c r="G45" s="46"/>
      <c r="H45" s="44"/>
      <c r="I45" s="44"/>
    </row>
    <row r="46" spans="1:12" x14ac:dyDescent="0.25">
      <c r="A46" s="88"/>
      <c r="B46" s="89"/>
      <c r="C46" s="90"/>
      <c r="D46" s="44"/>
      <c r="E46" s="97"/>
      <c r="F46" s="98"/>
      <c r="G46" s="98"/>
      <c r="H46" s="98"/>
      <c r="I46" s="99"/>
    </row>
    <row r="47" spans="1:12" x14ac:dyDescent="0.25">
      <c r="A47" s="44"/>
      <c r="B47" s="44"/>
      <c r="C47" s="44"/>
      <c r="D47" s="44"/>
      <c r="E47" s="43"/>
      <c r="F47" s="46"/>
      <c r="G47" s="46"/>
      <c r="H47" s="44"/>
      <c r="I47" s="44"/>
    </row>
    <row r="48" spans="1:12" ht="15.75" x14ac:dyDescent="0.25">
      <c r="A48" s="43" t="s">
        <v>376</v>
      </c>
      <c r="B48" s="44"/>
      <c r="C48" s="44"/>
      <c r="D48" s="43" t="s">
        <v>377</v>
      </c>
      <c r="E48" s="43"/>
      <c r="F48" s="46"/>
      <c r="G48" s="46"/>
      <c r="H48" s="44"/>
      <c r="I48" s="44"/>
    </row>
    <row r="49" spans="1:9" x14ac:dyDescent="0.25">
      <c r="A49" s="88" t="s">
        <v>28</v>
      </c>
      <c r="B49" s="90"/>
      <c r="C49" s="43"/>
      <c r="D49" s="44" t="s">
        <v>378</v>
      </c>
      <c r="E49" s="43"/>
      <c r="F49" s="46"/>
      <c r="G49" s="46"/>
      <c r="H49" s="44"/>
      <c r="I49" s="44"/>
    </row>
    <row r="50" spans="1:9" ht="33" customHeight="1" x14ac:dyDescent="0.25">
      <c r="A50" s="48" t="s">
        <v>379</v>
      </c>
      <c r="B50" s="44"/>
      <c r="C50" s="44"/>
      <c r="D50" s="97"/>
      <c r="E50" s="98"/>
      <c r="F50" s="98"/>
      <c r="G50" s="98"/>
      <c r="H50" s="98"/>
      <c r="I50" s="99"/>
    </row>
    <row r="51" spans="1:9" x14ac:dyDescent="0.25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.75" x14ac:dyDescent="0.25">
      <c r="A52" s="52" t="s">
        <v>415</v>
      </c>
      <c r="B52" s="52"/>
      <c r="C52" s="52"/>
      <c r="D52" s="52"/>
      <c r="E52" s="50" t="s">
        <v>28</v>
      </c>
      <c r="F52" s="52"/>
      <c r="G52" s="52"/>
      <c r="H52" s="52"/>
      <c r="I52" s="52"/>
    </row>
    <row r="53" spans="1:9" x14ac:dyDescent="0.25">
      <c r="A53" s="52" t="s">
        <v>389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390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/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424</v>
      </c>
      <c r="B56" s="52"/>
      <c r="C56" s="52"/>
      <c r="D56" s="52" t="s">
        <v>425</v>
      </c>
      <c r="F56" s="52"/>
      <c r="G56" s="52"/>
      <c r="H56" s="52"/>
      <c r="I56" s="52"/>
    </row>
    <row r="57" spans="1:9" x14ac:dyDescent="0.25"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426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393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427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428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429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394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430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410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431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11"/>
      <c r="B70" s="111"/>
      <c r="C70" s="52"/>
      <c r="D70" s="49" t="s">
        <v>25</v>
      </c>
      <c r="E70" s="112"/>
      <c r="F70" s="113"/>
      <c r="G70" s="113"/>
      <c r="H70" s="113"/>
      <c r="I70" s="114"/>
    </row>
    <row r="71" spans="1:9" x14ac:dyDescent="0.25">
      <c r="A71" s="52" t="s">
        <v>396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5"/>
      <c r="B72" s="115"/>
      <c r="C72" s="52"/>
      <c r="D72" s="49" t="s">
        <v>397</v>
      </c>
      <c r="E72" s="116"/>
      <c r="F72" s="117"/>
      <c r="G72" s="117"/>
      <c r="H72" s="117"/>
      <c r="I72" s="118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432</v>
      </c>
      <c r="B74" s="52"/>
      <c r="C74" s="52"/>
      <c r="D74" s="120"/>
      <c r="E74" s="118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433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398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399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402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403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21"/>
      <c r="B85" s="122"/>
      <c r="C85" s="122"/>
      <c r="D85" s="122"/>
      <c r="E85" s="122"/>
      <c r="F85" s="122"/>
      <c r="G85" s="122"/>
      <c r="H85" s="122"/>
      <c r="I85" s="123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39.75" customHeight="1" x14ac:dyDescent="0.25">
      <c r="A88" s="119" t="s">
        <v>406</v>
      </c>
      <c r="B88" s="119"/>
      <c r="C88" s="119"/>
      <c r="D88" s="119"/>
      <c r="E88" s="119"/>
      <c r="F88" s="119"/>
      <c r="G88" s="119"/>
      <c r="H88" s="119"/>
      <c r="I88" s="119"/>
    </row>
    <row r="89" spans="1:9" x14ac:dyDescent="0.25">
      <c r="A89" s="119" t="s">
        <v>407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5" t="s">
        <v>409</v>
      </c>
      <c r="H92" s="54"/>
      <c r="I92" s="52"/>
    </row>
    <row r="93" spans="1:9" x14ac:dyDescent="0.25">
      <c r="A93" s="52"/>
      <c r="B93" s="52"/>
      <c r="C93" s="52"/>
      <c r="D93" s="52"/>
      <c r="E93" s="52"/>
      <c r="F93" s="52"/>
      <c r="G93" s="53" t="s">
        <v>34</v>
      </c>
      <c r="H93" s="54"/>
      <c r="I93" s="52"/>
    </row>
    <row r="94" spans="1:9" x14ac:dyDescent="0.25">
      <c r="A94" s="27" t="s">
        <v>33</v>
      </c>
      <c r="B94" s="28"/>
      <c r="C94" s="28"/>
      <c r="D94" s="28"/>
      <c r="E94" s="28"/>
      <c r="F94" s="28"/>
      <c r="G94" s="28"/>
      <c r="H94" s="28"/>
      <c r="I94" s="28"/>
    </row>
  </sheetData>
  <sheetProtection algorithmName="SHA-512" hashValue="iJi5wF/EuHp4RHA4vOdtvMh34a+KNSChDvJVLvWewMWTU0xlDLbieOfOdIGJvj+hfHeGsX5EYS1LDCFbNgW7yQ==" saltValue="lDVBx2JFNrq/hgIEeRzUsg==" spinCount="100000" sheet="1" objects="1" scenarios="1"/>
  <mergeCells count="31">
    <mergeCell ref="A88:I88"/>
    <mergeCell ref="A89:I89"/>
    <mergeCell ref="A72:B72"/>
    <mergeCell ref="E72:I72"/>
    <mergeCell ref="D74:E74"/>
    <mergeCell ref="A85:I85"/>
    <mergeCell ref="A86:I86"/>
    <mergeCell ref="A46:C46"/>
    <mergeCell ref="E46:I46"/>
    <mergeCell ref="A49:B49"/>
    <mergeCell ref="D50:I50"/>
    <mergeCell ref="A70:B70"/>
    <mergeCell ref="E70:I70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E40:G40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H40 E52">
      <formula1>$L$14:$L$16</formula1>
    </dataValidation>
    <dataValidation type="list" allowBlank="1" showInputMessage="1" showErrorMessage="1" sqref="A49:B49">
      <formula1>$L$32:$L$34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180</v>
      </c>
      <c r="F13" s="68"/>
      <c r="G13" s="68"/>
      <c r="H13" s="68"/>
      <c r="I13" s="69"/>
    </row>
    <row r="14" spans="1:12" ht="21" customHeight="1" x14ac:dyDescent="0.25">
      <c r="A14" s="85" t="s">
        <v>345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181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173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182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8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7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79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106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L39" t="s">
        <v>384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7"/>
      <c r="F41" s="98"/>
      <c r="G41" s="98"/>
      <c r="H41" s="98"/>
      <c r="I41" s="99"/>
    </row>
    <row r="43" spans="1:12" x14ac:dyDescent="0.25">
      <c r="B43" s="31" t="s">
        <v>20</v>
      </c>
      <c r="C43" s="58" t="s">
        <v>28</v>
      </c>
      <c r="D43" s="6"/>
      <c r="E43" s="91" t="s">
        <v>325</v>
      </c>
      <c r="F43" s="92"/>
      <c r="G43" s="93"/>
      <c r="H43" s="50" t="s">
        <v>28</v>
      </c>
    </row>
    <row r="45" spans="1:12" x14ac:dyDescent="0.25">
      <c r="A45" s="96" t="s">
        <v>26</v>
      </c>
      <c r="B45" s="96"/>
      <c r="C45" s="96"/>
      <c r="D45" s="96"/>
      <c r="E45" s="96"/>
      <c r="F45" s="96"/>
      <c r="G45" s="96"/>
      <c r="H45" s="96"/>
      <c r="I45" s="96"/>
    </row>
    <row r="46" spans="1:12" x14ac:dyDescent="0.25">
      <c r="A46" s="96" t="s">
        <v>27</v>
      </c>
      <c r="B46" s="96"/>
      <c r="C46" s="96"/>
      <c r="D46" s="96"/>
      <c r="E46" s="96"/>
      <c r="F46" s="96"/>
      <c r="G46" s="96"/>
      <c r="H46" s="96"/>
      <c r="I46" s="96"/>
    </row>
    <row r="47" spans="1:12" ht="15.75" x14ac:dyDescent="0.25">
      <c r="A47" s="42"/>
      <c r="B47" s="42"/>
      <c r="C47" s="42"/>
      <c r="D47" s="42"/>
      <c r="E47" s="43" t="s">
        <v>374</v>
      </c>
      <c r="F47" s="45"/>
      <c r="G47" s="45"/>
      <c r="H47" s="44"/>
      <c r="I47" s="42"/>
    </row>
    <row r="48" spans="1:12" ht="15.75" x14ac:dyDescent="0.25">
      <c r="A48" s="47" t="s">
        <v>373</v>
      </c>
      <c r="B48" s="44"/>
      <c r="C48" s="44"/>
      <c r="D48" s="44"/>
      <c r="E48" s="43" t="s">
        <v>375</v>
      </c>
      <c r="F48" s="46"/>
      <c r="G48" s="46"/>
      <c r="H48" s="44"/>
      <c r="I48" s="44"/>
    </row>
    <row r="49" spans="1:9" x14ac:dyDescent="0.25">
      <c r="A49" s="88"/>
      <c r="B49" s="89"/>
      <c r="C49" s="90"/>
      <c r="D49" s="44"/>
      <c r="E49" s="97"/>
      <c r="F49" s="98"/>
      <c r="G49" s="98"/>
      <c r="H49" s="98"/>
      <c r="I49" s="99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376</v>
      </c>
      <c r="B51" s="44"/>
      <c r="C51" s="44"/>
      <c r="D51" s="43" t="s">
        <v>377</v>
      </c>
      <c r="E51" s="43"/>
      <c r="F51" s="46"/>
      <c r="G51" s="46"/>
      <c r="H51" s="44"/>
      <c r="I51" s="44"/>
    </row>
    <row r="52" spans="1:9" x14ac:dyDescent="0.25">
      <c r="A52" s="88" t="s">
        <v>28</v>
      </c>
      <c r="B52" s="90"/>
      <c r="C52" s="43"/>
      <c r="D52" s="44" t="s">
        <v>378</v>
      </c>
      <c r="E52" s="43"/>
      <c r="F52" s="46"/>
      <c r="G52" s="46"/>
      <c r="H52" s="44"/>
      <c r="I52" s="44"/>
    </row>
    <row r="53" spans="1:9" ht="33" customHeight="1" x14ac:dyDescent="0.25">
      <c r="A53" s="48" t="s">
        <v>379</v>
      </c>
      <c r="B53" s="44"/>
      <c r="C53" s="44"/>
      <c r="D53" s="97"/>
      <c r="E53" s="98"/>
      <c r="F53" s="98"/>
      <c r="G53" s="98"/>
      <c r="H53" s="98"/>
      <c r="I53" s="99"/>
    </row>
    <row r="54" spans="1:9" x14ac:dyDescent="0.25">
      <c r="A54" s="52"/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415</v>
      </c>
      <c r="B55" s="52"/>
      <c r="C55" s="52"/>
      <c r="D55" s="52"/>
      <c r="E55" s="50" t="s">
        <v>28</v>
      </c>
      <c r="F55" s="52"/>
      <c r="G55" s="52"/>
      <c r="H55" s="52"/>
      <c r="I55" s="52"/>
    </row>
    <row r="56" spans="1:9" x14ac:dyDescent="0.25">
      <c r="A56" s="52" t="s">
        <v>389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390</v>
      </c>
      <c r="B57" s="52"/>
      <c r="C57" s="52"/>
      <c r="D57" s="52"/>
      <c r="E57" s="52"/>
      <c r="F57" s="52"/>
      <c r="G57" s="52"/>
      <c r="H57" s="52"/>
      <c r="I57" s="52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424</v>
      </c>
      <c r="B59" s="52"/>
      <c r="C59" s="52"/>
      <c r="D59" s="52" t="s">
        <v>425</v>
      </c>
      <c r="F59" s="52"/>
      <c r="G59" s="52"/>
      <c r="H59" s="52"/>
      <c r="I59" s="52"/>
    </row>
    <row r="60" spans="1:9" x14ac:dyDescent="0.25"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426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393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427</v>
      </c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428</v>
      </c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429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394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430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410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431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1"/>
      <c r="B73" s="111"/>
      <c r="C73" s="52"/>
      <c r="D73" s="49" t="s">
        <v>25</v>
      </c>
      <c r="E73" s="112"/>
      <c r="F73" s="113"/>
      <c r="G73" s="113"/>
      <c r="H73" s="113"/>
      <c r="I73" s="114"/>
    </row>
    <row r="74" spans="1:9" x14ac:dyDescent="0.25">
      <c r="A74" s="52" t="s">
        <v>396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115"/>
      <c r="B75" s="115"/>
      <c r="C75" s="52"/>
      <c r="D75" s="49" t="s">
        <v>397</v>
      </c>
      <c r="E75" s="116"/>
      <c r="F75" s="117"/>
      <c r="G75" s="117"/>
      <c r="H75" s="117"/>
      <c r="I75" s="118"/>
    </row>
    <row r="76" spans="1:9" x14ac:dyDescent="0.25">
      <c r="A76" s="52" t="s">
        <v>395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432</v>
      </c>
      <c r="B77" s="52"/>
      <c r="C77" s="52"/>
      <c r="D77" s="120"/>
      <c r="E77" s="118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398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399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401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402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403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404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405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121"/>
      <c r="B88" s="122"/>
      <c r="C88" s="122"/>
      <c r="D88" s="122"/>
      <c r="E88" s="122"/>
      <c r="F88" s="122"/>
      <c r="G88" s="122"/>
      <c r="H88" s="122"/>
      <c r="I88" s="123"/>
    </row>
    <row r="89" spans="1:9" x14ac:dyDescent="0.25">
      <c r="A89" s="121"/>
      <c r="B89" s="122"/>
      <c r="C89" s="122"/>
      <c r="D89" s="122"/>
      <c r="E89" s="122"/>
      <c r="F89" s="122"/>
      <c r="G89" s="122"/>
      <c r="H89" s="122"/>
      <c r="I89" s="123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ht="39.75" customHeight="1" x14ac:dyDescent="0.25">
      <c r="A91" s="119" t="s">
        <v>406</v>
      </c>
      <c r="B91" s="119"/>
      <c r="C91" s="119"/>
      <c r="D91" s="119"/>
      <c r="E91" s="119"/>
      <c r="F91" s="119"/>
      <c r="G91" s="119"/>
      <c r="H91" s="119"/>
      <c r="I91" s="119"/>
    </row>
    <row r="92" spans="1:9" x14ac:dyDescent="0.25">
      <c r="A92" s="119" t="s">
        <v>407</v>
      </c>
      <c r="B92" s="119"/>
      <c r="C92" s="119"/>
      <c r="D92" s="119"/>
      <c r="E92" s="119"/>
      <c r="F92" s="119"/>
      <c r="G92" s="119"/>
      <c r="H92" s="119"/>
      <c r="I92" s="119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5" t="s">
        <v>409</v>
      </c>
      <c r="H95" s="54"/>
      <c r="I95" s="52"/>
    </row>
    <row r="96" spans="1:9" x14ac:dyDescent="0.25">
      <c r="A96" s="52"/>
      <c r="B96" s="52"/>
      <c r="C96" s="52"/>
      <c r="D96" s="52"/>
      <c r="E96" s="52"/>
      <c r="F96" s="52"/>
      <c r="G96" s="53" t="s">
        <v>34</v>
      </c>
      <c r="H96" s="54"/>
      <c r="I96" s="52"/>
    </row>
    <row r="97" spans="1:9" x14ac:dyDescent="0.25">
      <c r="A97" s="27" t="s">
        <v>33</v>
      </c>
      <c r="B97" s="28"/>
      <c r="C97" s="28"/>
      <c r="D97" s="28"/>
      <c r="E97" s="28"/>
      <c r="F97" s="28"/>
      <c r="G97" s="28"/>
      <c r="H97" s="28"/>
      <c r="I97" s="28"/>
    </row>
  </sheetData>
  <sheetProtection algorithmName="SHA-512" hashValue="BjXyUcs82lJp1FZK6OVn8vJUn3edLO2Bm8/I4CVUsNHXNJvOmcWMUi2DPeg3M2Q8fh2UsOeNcGd1IU9GGE2yew==" saltValue="WCsox0UuCP4GCP60hebhMg==" spinCount="100000" sheet="1" objects="1" scenarios="1"/>
  <mergeCells count="31">
    <mergeCell ref="A91:I91"/>
    <mergeCell ref="A92:I92"/>
    <mergeCell ref="A75:B75"/>
    <mergeCell ref="E75:I75"/>
    <mergeCell ref="D77:E77"/>
    <mergeCell ref="A88:I88"/>
    <mergeCell ref="A89:I89"/>
    <mergeCell ref="A49:C49"/>
    <mergeCell ref="E49:I49"/>
    <mergeCell ref="A52:B52"/>
    <mergeCell ref="D53:I53"/>
    <mergeCell ref="A73:B73"/>
    <mergeCell ref="E73:I73"/>
    <mergeCell ref="A11:I11"/>
    <mergeCell ref="A13:D13"/>
    <mergeCell ref="E13:I18"/>
    <mergeCell ref="A14:D15"/>
    <mergeCell ref="A16:D16"/>
    <mergeCell ref="A17:D17"/>
    <mergeCell ref="A18:D18"/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E43:G43"/>
    <mergeCell ref="F25:G25"/>
  </mergeCells>
  <dataValidations count="4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H43 E55">
      <formula1>$L$14:$L$16</formula1>
    </dataValidation>
    <dataValidation type="list" allowBlank="1" showInputMessage="1" showErrorMessage="1" sqref="A52:B52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183</v>
      </c>
      <c r="F13" s="68"/>
      <c r="G13" s="68"/>
      <c r="H13" s="68"/>
      <c r="I13" s="69"/>
    </row>
    <row r="14" spans="1:12" ht="21" customHeight="1" x14ac:dyDescent="0.25">
      <c r="A14" s="85" t="s">
        <v>346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184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185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30" x14ac:dyDescent="0.25">
      <c r="A31" s="16">
        <v>1</v>
      </c>
      <c r="B31" s="29" t="s">
        <v>186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178</v>
      </c>
      <c r="C32" s="13">
        <v>1</v>
      </c>
      <c r="D32" s="8"/>
      <c r="E32" s="9">
        <v>0</v>
      </c>
      <c r="F32" s="10">
        <f t="shared" ref="F32:F40" si="0">ROUND(C32*E32,2)</f>
        <v>0</v>
      </c>
      <c r="G32" s="10">
        <f t="shared" ref="G32:G40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178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178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8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10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106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71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187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2" spans="1:12" x14ac:dyDescent="0.25">
      <c r="D42" s="5" t="s">
        <v>24</v>
      </c>
      <c r="E42" s="2"/>
      <c r="F42" s="2"/>
      <c r="G42" s="1">
        <f>SUM(G31:G40)</f>
        <v>0</v>
      </c>
      <c r="H42" s="2"/>
      <c r="I42" s="2"/>
    </row>
    <row r="43" spans="1:12" ht="31.5" customHeight="1" x14ac:dyDescent="0.25">
      <c r="D43" s="3" t="s">
        <v>25</v>
      </c>
      <c r="E43" s="97"/>
      <c r="F43" s="98"/>
      <c r="G43" s="98"/>
      <c r="H43" s="98"/>
      <c r="I43" s="99"/>
    </row>
    <row r="45" spans="1:12" x14ac:dyDescent="0.25">
      <c r="B45" s="31" t="s">
        <v>20</v>
      </c>
      <c r="C45" s="58" t="s">
        <v>28</v>
      </c>
      <c r="D45" s="6"/>
      <c r="E45" s="91" t="s">
        <v>325</v>
      </c>
      <c r="F45" s="92"/>
      <c r="G45" s="93"/>
      <c r="H45" s="50" t="s">
        <v>28</v>
      </c>
    </row>
    <row r="47" spans="1:12" x14ac:dyDescent="0.25">
      <c r="A47" s="96" t="s">
        <v>26</v>
      </c>
      <c r="B47" s="96"/>
      <c r="C47" s="96"/>
      <c r="D47" s="96"/>
      <c r="E47" s="96"/>
      <c r="F47" s="96"/>
      <c r="G47" s="96"/>
      <c r="H47" s="96"/>
      <c r="I47" s="96"/>
    </row>
    <row r="48" spans="1:12" x14ac:dyDescent="0.25">
      <c r="A48" s="96" t="s">
        <v>27</v>
      </c>
      <c r="B48" s="96"/>
      <c r="C48" s="96"/>
      <c r="D48" s="96"/>
      <c r="E48" s="96"/>
      <c r="F48" s="96"/>
      <c r="G48" s="96"/>
      <c r="H48" s="96"/>
      <c r="I48" s="96"/>
    </row>
    <row r="49" spans="1:9" ht="15.75" x14ac:dyDescent="0.25">
      <c r="A49" s="42"/>
      <c r="B49" s="42"/>
      <c r="C49" s="42"/>
      <c r="D49" s="42"/>
      <c r="E49" s="43" t="s">
        <v>374</v>
      </c>
      <c r="F49" s="45"/>
      <c r="G49" s="45"/>
      <c r="H49" s="44"/>
      <c r="I49" s="42"/>
    </row>
    <row r="50" spans="1:9" ht="15.75" x14ac:dyDescent="0.25">
      <c r="A50" s="47" t="s">
        <v>373</v>
      </c>
      <c r="B50" s="44"/>
      <c r="C50" s="44"/>
      <c r="D50" s="44"/>
      <c r="E50" s="43" t="s">
        <v>375</v>
      </c>
      <c r="F50" s="46"/>
      <c r="G50" s="46"/>
      <c r="H50" s="44"/>
      <c r="I50" s="44"/>
    </row>
    <row r="51" spans="1:9" x14ac:dyDescent="0.25">
      <c r="A51" s="88"/>
      <c r="B51" s="89"/>
      <c r="C51" s="90"/>
      <c r="D51" s="44"/>
      <c r="E51" s="97"/>
      <c r="F51" s="98"/>
      <c r="G51" s="98"/>
      <c r="H51" s="98"/>
      <c r="I51" s="99"/>
    </row>
    <row r="52" spans="1:9" x14ac:dyDescent="0.25">
      <c r="A52" s="44"/>
      <c r="B52" s="44"/>
      <c r="C52" s="44"/>
      <c r="D52" s="44"/>
      <c r="E52" s="43"/>
      <c r="F52" s="46"/>
      <c r="G52" s="46"/>
      <c r="H52" s="44"/>
      <c r="I52" s="44"/>
    </row>
    <row r="53" spans="1:9" ht="15.75" x14ac:dyDescent="0.25">
      <c r="A53" s="43" t="s">
        <v>376</v>
      </c>
      <c r="B53" s="44"/>
      <c r="C53" s="44"/>
      <c r="D53" s="43" t="s">
        <v>377</v>
      </c>
      <c r="E53" s="43"/>
      <c r="F53" s="46"/>
      <c r="G53" s="46"/>
      <c r="H53" s="44"/>
      <c r="I53" s="44"/>
    </row>
    <row r="54" spans="1:9" x14ac:dyDescent="0.25">
      <c r="A54" s="88" t="s">
        <v>28</v>
      </c>
      <c r="B54" s="90"/>
      <c r="C54" s="43"/>
      <c r="D54" s="44" t="s">
        <v>378</v>
      </c>
      <c r="E54" s="43"/>
      <c r="F54" s="46"/>
      <c r="G54" s="46"/>
      <c r="H54" s="44"/>
      <c r="I54" s="44"/>
    </row>
    <row r="55" spans="1:9" ht="33" customHeight="1" x14ac:dyDescent="0.25">
      <c r="A55" s="48" t="s">
        <v>379</v>
      </c>
      <c r="B55" s="44"/>
      <c r="C55" s="44"/>
      <c r="D55" s="97"/>
      <c r="E55" s="98"/>
      <c r="F55" s="98"/>
      <c r="G55" s="98"/>
      <c r="H55" s="98"/>
      <c r="I55" s="99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415</v>
      </c>
      <c r="B57" s="52"/>
      <c r="C57" s="52"/>
      <c r="D57" s="52"/>
      <c r="E57" s="50" t="s">
        <v>28</v>
      </c>
      <c r="F57" s="52"/>
      <c r="G57" s="52"/>
      <c r="H57" s="52"/>
      <c r="I57" s="52"/>
    </row>
    <row r="58" spans="1:9" x14ac:dyDescent="0.25">
      <c r="A58" s="52" t="s">
        <v>389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424</v>
      </c>
      <c r="B61" s="52"/>
      <c r="C61" s="52"/>
      <c r="D61" s="52" t="s">
        <v>425</v>
      </c>
      <c r="F61" s="52"/>
      <c r="G61" s="52"/>
      <c r="H61" s="52"/>
      <c r="I61" s="52"/>
    </row>
    <row r="62" spans="1:9" x14ac:dyDescent="0.25"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426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393</v>
      </c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427</v>
      </c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428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429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394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410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111"/>
      <c r="B75" s="111"/>
      <c r="C75" s="52"/>
      <c r="D75" s="49" t="s">
        <v>25</v>
      </c>
      <c r="E75" s="112"/>
      <c r="F75" s="113"/>
      <c r="G75" s="113"/>
      <c r="H75" s="113"/>
      <c r="I75" s="114"/>
    </row>
    <row r="76" spans="1:9" x14ac:dyDescent="0.25">
      <c r="A76" s="52" t="s">
        <v>396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5"/>
      <c r="B77" s="115"/>
      <c r="C77" s="52"/>
      <c r="D77" s="49" t="s">
        <v>397</v>
      </c>
      <c r="E77" s="116"/>
      <c r="F77" s="117"/>
      <c r="G77" s="117"/>
      <c r="H77" s="117"/>
      <c r="I77" s="118"/>
    </row>
    <row r="78" spans="1:9" x14ac:dyDescent="0.25">
      <c r="A78" s="52" t="s">
        <v>395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432</v>
      </c>
      <c r="B79" s="52"/>
      <c r="C79" s="52"/>
      <c r="D79" s="120"/>
      <c r="E79" s="118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433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398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399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401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402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403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404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405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121"/>
      <c r="B90" s="122"/>
      <c r="C90" s="122"/>
      <c r="D90" s="122"/>
      <c r="E90" s="122"/>
      <c r="F90" s="122"/>
      <c r="G90" s="122"/>
      <c r="H90" s="122"/>
      <c r="I90" s="123"/>
    </row>
    <row r="91" spans="1:9" x14ac:dyDescent="0.25">
      <c r="A91" s="121"/>
      <c r="B91" s="122"/>
      <c r="C91" s="122"/>
      <c r="D91" s="122"/>
      <c r="E91" s="122"/>
      <c r="F91" s="122"/>
      <c r="G91" s="122"/>
      <c r="H91" s="122"/>
      <c r="I91" s="123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39.75" customHeight="1" x14ac:dyDescent="0.25">
      <c r="A93" s="119" t="s">
        <v>406</v>
      </c>
      <c r="B93" s="119"/>
      <c r="C93" s="119"/>
      <c r="D93" s="119"/>
      <c r="E93" s="119"/>
      <c r="F93" s="119"/>
      <c r="G93" s="119"/>
      <c r="H93" s="119"/>
      <c r="I93" s="119"/>
    </row>
    <row r="94" spans="1:9" x14ac:dyDescent="0.25">
      <c r="A94" s="119" t="s">
        <v>407</v>
      </c>
      <c r="B94" s="119"/>
      <c r="C94" s="119"/>
      <c r="D94" s="119"/>
      <c r="E94" s="119"/>
      <c r="F94" s="119"/>
      <c r="G94" s="119"/>
      <c r="H94" s="119"/>
      <c r="I94" s="119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/>
      <c r="B97" s="52"/>
      <c r="C97" s="52"/>
      <c r="D97" s="52"/>
      <c r="E97" s="52"/>
      <c r="F97" s="52"/>
      <c r="G97" s="55" t="s">
        <v>409</v>
      </c>
      <c r="H97" s="54"/>
      <c r="I97" s="52"/>
    </row>
    <row r="98" spans="1:9" x14ac:dyDescent="0.25">
      <c r="A98" s="52"/>
      <c r="B98" s="52"/>
      <c r="C98" s="52"/>
      <c r="D98" s="52"/>
      <c r="E98" s="52"/>
      <c r="F98" s="52"/>
      <c r="G98" s="53" t="s">
        <v>34</v>
      </c>
      <c r="H98" s="54"/>
      <c r="I98" s="52"/>
    </row>
    <row r="99" spans="1:9" x14ac:dyDescent="0.25">
      <c r="A99" s="27" t="s">
        <v>33</v>
      </c>
      <c r="B99" s="28"/>
      <c r="C99" s="28"/>
      <c r="D99" s="28"/>
      <c r="E99" s="28"/>
      <c r="F99" s="28"/>
      <c r="G99" s="28"/>
      <c r="H99" s="28"/>
      <c r="I99" s="28"/>
    </row>
  </sheetData>
  <sheetProtection algorithmName="SHA-512" hashValue="oeY3xcf4blOPkUHVCduxGxQwe+QAo6Ryy3IUMy10MlIIMs0413woJL6qMm9ManWd/n/pbRH8nON7gBfgdTkQ3w==" saltValue="OloWMshNn/fjdHrgy/QAHg==" spinCount="100000" sheet="1" objects="1" scenarios="1"/>
  <mergeCells count="31">
    <mergeCell ref="A93:I93"/>
    <mergeCell ref="A94:I94"/>
    <mergeCell ref="A77:B77"/>
    <mergeCell ref="E77:I77"/>
    <mergeCell ref="D79:E79"/>
    <mergeCell ref="A90:I90"/>
    <mergeCell ref="A91:I91"/>
    <mergeCell ref="A51:C51"/>
    <mergeCell ref="E51:I51"/>
    <mergeCell ref="A54:B54"/>
    <mergeCell ref="D55:I55"/>
    <mergeCell ref="A75:B75"/>
    <mergeCell ref="E75:I75"/>
    <mergeCell ref="A11:I11"/>
    <mergeCell ref="A13:D13"/>
    <mergeCell ref="E13:I18"/>
    <mergeCell ref="A14:D15"/>
    <mergeCell ref="A16:D16"/>
    <mergeCell ref="A17:D17"/>
    <mergeCell ref="A18:D18"/>
    <mergeCell ref="A48:I48"/>
    <mergeCell ref="A20:I20"/>
    <mergeCell ref="B22:B24"/>
    <mergeCell ref="D22:I22"/>
    <mergeCell ref="D23:I23"/>
    <mergeCell ref="D24:I24"/>
    <mergeCell ref="A29:I29"/>
    <mergeCell ref="E43:I43"/>
    <mergeCell ref="A47:I47"/>
    <mergeCell ref="E45:G45"/>
    <mergeCell ref="F25:G25"/>
  </mergeCells>
  <dataValidations count="4">
    <dataValidation type="list" allowBlank="1" showInputMessage="1" showErrorMessage="1" sqref="H31:H40">
      <formula1>$L$2:$L$12</formula1>
    </dataValidation>
    <dataValidation type="list" allowBlank="1" showInputMessage="1" showErrorMessage="1" sqref="C45">
      <formula1>$C$1:$C$3</formula1>
    </dataValidation>
    <dataValidation type="list" allowBlank="1" showInputMessage="1" showErrorMessage="1" sqref="H45 E57">
      <formula1>$L$14:$L$16</formula1>
    </dataValidation>
    <dataValidation type="list" allowBlank="1" showInputMessage="1" showErrorMessage="1" sqref="A54:B54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188</v>
      </c>
      <c r="F13" s="68"/>
      <c r="G13" s="68"/>
      <c r="H13" s="68"/>
      <c r="I13" s="69"/>
    </row>
    <row r="14" spans="1:12" ht="21" customHeight="1" x14ac:dyDescent="0.25">
      <c r="A14" s="85" t="s">
        <v>347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189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190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191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118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119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162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104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159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383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  <c r="L39" t="s">
        <v>384</v>
      </c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415</v>
      </c>
      <c r="B53" s="52"/>
      <c r="C53" s="52"/>
      <c r="D53" s="52"/>
      <c r="E53" s="50" t="s">
        <v>28</v>
      </c>
      <c r="F53" s="52"/>
      <c r="G53" s="52"/>
      <c r="H53" s="52"/>
      <c r="I53" s="52"/>
    </row>
    <row r="54" spans="1:9" x14ac:dyDescent="0.25">
      <c r="A54" s="52" t="s">
        <v>389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390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424</v>
      </c>
      <c r="B57" s="52"/>
      <c r="C57" s="52"/>
      <c r="D57" s="52" t="s">
        <v>425</v>
      </c>
      <c r="F57" s="52"/>
      <c r="G57" s="52"/>
      <c r="H57" s="52"/>
      <c r="I57" s="52"/>
    </row>
    <row r="58" spans="1:9" x14ac:dyDescent="0.25"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426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393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427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428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394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410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111"/>
      <c r="B71" s="111"/>
      <c r="C71" s="52"/>
      <c r="D71" s="49" t="s">
        <v>25</v>
      </c>
      <c r="E71" s="112"/>
      <c r="F71" s="113"/>
      <c r="G71" s="113"/>
      <c r="H71" s="113"/>
      <c r="I71" s="114"/>
    </row>
    <row r="72" spans="1:9" x14ac:dyDescent="0.25">
      <c r="A72" s="52" t="s">
        <v>396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5"/>
      <c r="B73" s="115"/>
      <c r="C73" s="52"/>
      <c r="D73" s="49" t="s">
        <v>397</v>
      </c>
      <c r="E73" s="116"/>
      <c r="F73" s="117"/>
      <c r="G73" s="117"/>
      <c r="H73" s="117"/>
      <c r="I73" s="118"/>
    </row>
    <row r="74" spans="1:9" x14ac:dyDescent="0.25">
      <c r="A74" s="52" t="s">
        <v>395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432</v>
      </c>
      <c r="B75" s="52"/>
      <c r="C75" s="52"/>
      <c r="D75" s="120"/>
      <c r="E75" s="118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433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398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402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405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121"/>
      <c r="B87" s="122"/>
      <c r="C87" s="122"/>
      <c r="D87" s="122"/>
      <c r="E87" s="122"/>
      <c r="F87" s="122"/>
      <c r="G87" s="122"/>
      <c r="H87" s="122"/>
      <c r="I87" s="123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39.75" customHeight="1" x14ac:dyDescent="0.25">
      <c r="A89" s="119" t="s">
        <v>406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119" t="s">
        <v>407</v>
      </c>
      <c r="B90" s="119"/>
      <c r="C90" s="119"/>
      <c r="D90" s="119"/>
      <c r="E90" s="119"/>
      <c r="F90" s="119"/>
      <c r="G90" s="119"/>
      <c r="H90" s="119"/>
      <c r="I90" s="119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5" t="s">
        <v>409</v>
      </c>
      <c r="H93" s="54"/>
      <c r="I93" s="52"/>
    </row>
    <row r="94" spans="1:9" x14ac:dyDescent="0.25">
      <c r="A94" s="52"/>
      <c r="B94" s="52"/>
      <c r="C94" s="52"/>
      <c r="D94" s="52"/>
      <c r="E94" s="52"/>
      <c r="F94" s="52"/>
      <c r="G94" s="53" t="s">
        <v>34</v>
      </c>
      <c r="H94" s="54"/>
      <c r="I94" s="52"/>
    </row>
    <row r="95" spans="1:9" x14ac:dyDescent="0.25">
      <c r="A95" s="27" t="s">
        <v>33</v>
      </c>
      <c r="B95" s="28"/>
      <c r="C95" s="28"/>
      <c r="D95" s="28"/>
      <c r="E95" s="28"/>
      <c r="F95" s="28"/>
      <c r="G95" s="28"/>
      <c r="H95" s="28"/>
      <c r="I95" s="28"/>
    </row>
  </sheetData>
  <sheetProtection algorithmName="SHA-512" hashValue="dAqOLDdpF77n2udyVT1m0jp0vVGabwNnlweG3qaAXPwAAOigBHaYyZqZ77AE2Sfv9QhcQa1WEmK407+q+2RZcA==" saltValue="mLbWoJd5vhga2fywChTgiw==" spinCount="100000" sheet="1" objects="1" scenarios="1"/>
  <mergeCells count="31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4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H41 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192</v>
      </c>
      <c r="F13" s="68"/>
      <c r="G13" s="68"/>
      <c r="H13" s="68"/>
      <c r="I13" s="69"/>
    </row>
    <row r="14" spans="1:12" ht="21" customHeight="1" x14ac:dyDescent="0.25">
      <c r="A14" s="85" t="s">
        <v>348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193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194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118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119</v>
      </c>
      <c r="C32" s="13">
        <v>1</v>
      </c>
      <c r="D32" s="8"/>
      <c r="E32" s="9">
        <v>0</v>
      </c>
      <c r="F32" s="10">
        <f t="shared" ref="F32:F37" si="0">ROUND(C32*E32,2)</f>
        <v>0</v>
      </c>
      <c r="G32" s="10">
        <f t="shared" ref="G32:G3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195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196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197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198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199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L38" t="s">
        <v>383</v>
      </c>
    </row>
    <row r="39" spans="1:12" x14ac:dyDescent="0.25">
      <c r="D39" s="5" t="s">
        <v>24</v>
      </c>
      <c r="E39" s="2"/>
      <c r="F39" s="2"/>
      <c r="G39" s="1">
        <f>SUM(G31:G37)</f>
        <v>0</v>
      </c>
      <c r="H39" s="2"/>
      <c r="I39" s="2"/>
      <c r="L39" t="s">
        <v>384</v>
      </c>
    </row>
    <row r="40" spans="1:12" ht="31.5" customHeight="1" x14ac:dyDescent="0.25">
      <c r="D40" s="3" t="s">
        <v>25</v>
      </c>
      <c r="E40" s="97"/>
      <c r="F40" s="98"/>
      <c r="G40" s="98"/>
      <c r="H40" s="98"/>
      <c r="I40" s="99"/>
    </row>
    <row r="42" spans="1:12" x14ac:dyDescent="0.25">
      <c r="B42" s="31" t="s">
        <v>20</v>
      </c>
      <c r="C42" s="58" t="s">
        <v>28</v>
      </c>
      <c r="D42" s="6"/>
      <c r="E42" s="91" t="s">
        <v>325</v>
      </c>
      <c r="F42" s="92"/>
      <c r="G42" s="93"/>
      <c r="H42" s="50" t="s">
        <v>28</v>
      </c>
    </row>
    <row r="44" spans="1:12" x14ac:dyDescent="0.25">
      <c r="A44" s="96" t="s">
        <v>26</v>
      </c>
      <c r="B44" s="96"/>
      <c r="C44" s="96"/>
      <c r="D44" s="96"/>
      <c r="E44" s="96"/>
      <c r="F44" s="96"/>
      <c r="G44" s="96"/>
      <c r="H44" s="96"/>
      <c r="I44" s="96"/>
    </row>
    <row r="45" spans="1:12" x14ac:dyDescent="0.25">
      <c r="A45" s="96" t="s">
        <v>27</v>
      </c>
      <c r="B45" s="96"/>
      <c r="C45" s="96"/>
      <c r="D45" s="96"/>
      <c r="E45" s="96"/>
      <c r="F45" s="96"/>
      <c r="G45" s="96"/>
      <c r="H45" s="96"/>
      <c r="I45" s="96"/>
    </row>
    <row r="46" spans="1:12" ht="15.75" x14ac:dyDescent="0.25">
      <c r="A46" s="42"/>
      <c r="B46" s="42"/>
      <c r="C46" s="42"/>
      <c r="D46" s="42"/>
      <c r="E46" s="43" t="s">
        <v>374</v>
      </c>
      <c r="F46" s="45"/>
      <c r="G46" s="45"/>
      <c r="H46" s="44"/>
      <c r="I46" s="42"/>
    </row>
    <row r="47" spans="1:12" ht="15.75" x14ac:dyDescent="0.25">
      <c r="A47" s="47" t="s">
        <v>373</v>
      </c>
      <c r="B47" s="44"/>
      <c r="C47" s="44"/>
      <c r="D47" s="44"/>
      <c r="E47" s="43" t="s">
        <v>375</v>
      </c>
      <c r="F47" s="46"/>
      <c r="G47" s="46"/>
      <c r="H47" s="44"/>
      <c r="I47" s="44"/>
    </row>
    <row r="48" spans="1:12" x14ac:dyDescent="0.25">
      <c r="A48" s="88"/>
      <c r="B48" s="89"/>
      <c r="C48" s="90"/>
      <c r="D48" s="44"/>
      <c r="E48" s="97"/>
      <c r="F48" s="98"/>
      <c r="G48" s="98"/>
      <c r="H48" s="98"/>
      <c r="I48" s="99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376</v>
      </c>
      <c r="B50" s="44"/>
      <c r="C50" s="44"/>
      <c r="D50" s="43" t="s">
        <v>377</v>
      </c>
      <c r="E50" s="43"/>
      <c r="F50" s="46"/>
      <c r="G50" s="46"/>
      <c r="H50" s="44"/>
      <c r="I50" s="44"/>
    </row>
    <row r="51" spans="1:9" x14ac:dyDescent="0.25">
      <c r="A51" s="88" t="s">
        <v>28</v>
      </c>
      <c r="B51" s="90"/>
      <c r="C51" s="43"/>
      <c r="D51" s="44" t="s">
        <v>378</v>
      </c>
      <c r="E51" s="43"/>
      <c r="F51" s="46"/>
      <c r="G51" s="46"/>
      <c r="H51" s="44"/>
      <c r="I51" s="44"/>
    </row>
    <row r="52" spans="1:9" ht="33" customHeight="1" x14ac:dyDescent="0.25">
      <c r="A52" s="48" t="s">
        <v>379</v>
      </c>
      <c r="B52" s="44"/>
      <c r="C52" s="44"/>
      <c r="D52" s="97"/>
      <c r="E52" s="98"/>
      <c r="F52" s="98"/>
      <c r="G52" s="98"/>
      <c r="H52" s="98"/>
      <c r="I52" s="99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52" t="s">
        <v>415</v>
      </c>
      <c r="B54" s="52"/>
      <c r="C54" s="52"/>
      <c r="D54" s="52"/>
      <c r="E54" s="50" t="s">
        <v>28</v>
      </c>
      <c r="F54" s="52"/>
      <c r="G54" s="52"/>
      <c r="H54" s="52"/>
      <c r="I54" s="52"/>
    </row>
    <row r="55" spans="1:9" x14ac:dyDescent="0.25">
      <c r="A55" s="52" t="s">
        <v>389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390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424</v>
      </c>
      <c r="B58" s="52"/>
      <c r="C58" s="52"/>
      <c r="D58" s="52" t="s">
        <v>425</v>
      </c>
      <c r="F58" s="52"/>
      <c r="G58" s="52"/>
      <c r="H58" s="52"/>
      <c r="I58" s="52"/>
    </row>
    <row r="59" spans="1:9" x14ac:dyDescent="0.25"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426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393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427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428</v>
      </c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429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394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430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410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431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1"/>
      <c r="B72" s="111"/>
      <c r="C72" s="52"/>
      <c r="D72" s="49" t="s">
        <v>25</v>
      </c>
      <c r="E72" s="112"/>
      <c r="F72" s="113"/>
      <c r="G72" s="113"/>
      <c r="H72" s="113"/>
      <c r="I72" s="114"/>
    </row>
    <row r="73" spans="1:9" x14ac:dyDescent="0.25">
      <c r="A73" s="52" t="s">
        <v>396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115"/>
      <c r="B74" s="115"/>
      <c r="C74" s="52"/>
      <c r="D74" s="49" t="s">
        <v>397</v>
      </c>
      <c r="E74" s="116"/>
      <c r="F74" s="117"/>
      <c r="G74" s="117"/>
      <c r="H74" s="117"/>
      <c r="I74" s="118"/>
    </row>
    <row r="75" spans="1:9" x14ac:dyDescent="0.25">
      <c r="A75" s="52" t="s">
        <v>395</v>
      </c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432</v>
      </c>
      <c r="B76" s="52"/>
      <c r="C76" s="52"/>
      <c r="D76" s="120"/>
      <c r="E76" s="118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433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398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399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402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403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404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405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21"/>
      <c r="B87" s="122"/>
      <c r="C87" s="122"/>
      <c r="D87" s="122"/>
      <c r="E87" s="122"/>
      <c r="F87" s="122"/>
      <c r="G87" s="122"/>
      <c r="H87" s="122"/>
      <c r="I87" s="123"/>
    </row>
    <row r="88" spans="1:9" x14ac:dyDescent="0.25">
      <c r="A88" s="121"/>
      <c r="B88" s="122"/>
      <c r="C88" s="122"/>
      <c r="D88" s="122"/>
      <c r="E88" s="122"/>
      <c r="F88" s="122"/>
      <c r="G88" s="122"/>
      <c r="H88" s="122"/>
      <c r="I88" s="123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39.75" customHeight="1" x14ac:dyDescent="0.25">
      <c r="A90" s="119" t="s">
        <v>406</v>
      </c>
      <c r="B90" s="119"/>
      <c r="C90" s="119"/>
      <c r="D90" s="119"/>
      <c r="E90" s="119"/>
      <c r="F90" s="119"/>
      <c r="G90" s="119"/>
      <c r="H90" s="119"/>
      <c r="I90" s="119"/>
    </row>
    <row r="91" spans="1:9" x14ac:dyDescent="0.25">
      <c r="A91" s="119" t="s">
        <v>407</v>
      </c>
      <c r="B91" s="119"/>
      <c r="C91" s="119"/>
      <c r="D91" s="119"/>
      <c r="E91" s="119"/>
      <c r="F91" s="119"/>
      <c r="G91" s="119"/>
      <c r="H91" s="119"/>
      <c r="I91" s="119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5" t="s">
        <v>409</v>
      </c>
      <c r="H94" s="54"/>
      <c r="I94" s="52"/>
    </row>
    <row r="95" spans="1:9" x14ac:dyDescent="0.25">
      <c r="A95" s="52"/>
      <c r="B95" s="52"/>
      <c r="C95" s="52"/>
      <c r="D95" s="52"/>
      <c r="E95" s="52"/>
      <c r="F95" s="52"/>
      <c r="G95" s="53" t="s">
        <v>34</v>
      </c>
      <c r="H95" s="54"/>
      <c r="I95" s="52"/>
    </row>
    <row r="96" spans="1:9" x14ac:dyDescent="0.25">
      <c r="A96" s="27" t="s">
        <v>33</v>
      </c>
      <c r="B96" s="28"/>
      <c r="C96" s="28"/>
      <c r="D96" s="28"/>
      <c r="E96" s="28"/>
      <c r="F96" s="28"/>
      <c r="G96" s="28"/>
      <c r="H96" s="28"/>
      <c r="I96" s="28"/>
    </row>
  </sheetData>
  <sheetProtection algorithmName="SHA-512" hashValue="5uY2wFXFaaO/HOecNjSV6KfRu8JldPrCqnhzmKvrTwoZYotwaIsH5C1mJZdcNv2NZzQCzsVaK0+/280Xvz3ZjA==" saltValue="e9SycsYQz5dAc2z6561/Zw==" spinCount="100000" sheet="1" objects="1" scenarios="1"/>
  <mergeCells count="31">
    <mergeCell ref="A90:I90"/>
    <mergeCell ref="A91:I91"/>
    <mergeCell ref="A74:B74"/>
    <mergeCell ref="E74:I74"/>
    <mergeCell ref="D76:E76"/>
    <mergeCell ref="A87:I87"/>
    <mergeCell ref="A88:I88"/>
    <mergeCell ref="A48:C48"/>
    <mergeCell ref="E48:I48"/>
    <mergeCell ref="A51:B51"/>
    <mergeCell ref="D52:I52"/>
    <mergeCell ref="A72:B72"/>
    <mergeCell ref="E72:I72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E42:G42"/>
    <mergeCell ref="F25:G25"/>
  </mergeCells>
  <dataValidations count="4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H42 E54">
      <formula1>$L$14:$L$16</formula1>
    </dataValidation>
    <dataValidation type="list" allowBlank="1" showInputMessage="1" showErrorMessage="1" sqref="A51:B51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200</v>
      </c>
      <c r="F13" s="68"/>
      <c r="G13" s="68"/>
      <c r="H13" s="68"/>
      <c r="I13" s="69"/>
    </row>
    <row r="14" spans="1:12" ht="21" customHeight="1" x14ac:dyDescent="0.25">
      <c r="A14" s="85" t="s">
        <v>349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322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201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202</v>
      </c>
      <c r="C32" s="13">
        <v>1</v>
      </c>
      <c r="D32" s="8"/>
      <c r="E32" s="9">
        <v>0</v>
      </c>
      <c r="F32" s="10">
        <f t="shared" ref="F32:F43" si="0">ROUND(C32*E32,2)</f>
        <v>0</v>
      </c>
      <c r="G32" s="10">
        <f t="shared" ref="G32:G4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39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40</v>
      </c>
      <c r="C35" s="13">
        <v>4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40</v>
      </c>
      <c r="C36" s="13">
        <v>8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114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203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7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8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10</v>
      </c>
      <c r="C43" s="13">
        <v>2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5" spans="1:12" x14ac:dyDescent="0.25">
      <c r="D45" s="5" t="s">
        <v>24</v>
      </c>
      <c r="E45" s="2"/>
      <c r="F45" s="2"/>
      <c r="G45" s="1">
        <f>SUM(G31:G43)</f>
        <v>0</v>
      </c>
      <c r="H45" s="2"/>
      <c r="I45" s="2"/>
    </row>
    <row r="46" spans="1:12" ht="31.5" customHeight="1" x14ac:dyDescent="0.25">
      <c r="D46" s="3" t="s">
        <v>25</v>
      </c>
      <c r="E46" s="97"/>
      <c r="F46" s="98"/>
      <c r="G46" s="98"/>
      <c r="H46" s="98"/>
      <c r="I46" s="99"/>
    </row>
    <row r="48" spans="1:12" x14ac:dyDescent="0.25">
      <c r="B48" s="31" t="s">
        <v>20</v>
      </c>
      <c r="C48" s="58" t="s">
        <v>28</v>
      </c>
      <c r="D48" s="6"/>
      <c r="E48" s="91" t="s">
        <v>325</v>
      </c>
      <c r="F48" s="92"/>
      <c r="G48" s="93"/>
      <c r="H48" s="50" t="s">
        <v>28</v>
      </c>
    </row>
    <row r="50" spans="1:9" x14ac:dyDescent="0.25">
      <c r="A50" s="96" t="s">
        <v>26</v>
      </c>
      <c r="B50" s="96"/>
      <c r="C50" s="96"/>
      <c r="D50" s="96"/>
      <c r="E50" s="96"/>
      <c r="F50" s="96"/>
      <c r="G50" s="96"/>
      <c r="H50" s="96"/>
      <c r="I50" s="96"/>
    </row>
    <row r="51" spans="1:9" x14ac:dyDescent="0.25">
      <c r="A51" s="96" t="s">
        <v>27</v>
      </c>
      <c r="B51" s="96"/>
      <c r="C51" s="96"/>
      <c r="D51" s="96"/>
      <c r="E51" s="96"/>
      <c r="F51" s="96"/>
      <c r="G51" s="96"/>
      <c r="H51" s="96"/>
      <c r="I51" s="96"/>
    </row>
    <row r="52" spans="1:9" ht="15.75" x14ac:dyDescent="0.25">
      <c r="A52" s="42"/>
      <c r="B52" s="42"/>
      <c r="C52" s="42"/>
      <c r="D52" s="42"/>
      <c r="E52" s="43" t="s">
        <v>374</v>
      </c>
      <c r="F52" s="45"/>
      <c r="G52" s="45"/>
      <c r="H52" s="44"/>
      <c r="I52" s="42"/>
    </row>
    <row r="53" spans="1:9" ht="15.75" x14ac:dyDescent="0.25">
      <c r="A53" s="47" t="s">
        <v>373</v>
      </c>
      <c r="B53" s="44"/>
      <c r="C53" s="44"/>
      <c r="D53" s="44"/>
      <c r="E53" s="43" t="s">
        <v>375</v>
      </c>
      <c r="F53" s="46"/>
      <c r="G53" s="46"/>
      <c r="H53" s="44"/>
      <c r="I53" s="44"/>
    </row>
    <row r="54" spans="1:9" x14ac:dyDescent="0.25">
      <c r="A54" s="88"/>
      <c r="B54" s="89"/>
      <c r="C54" s="90"/>
      <c r="D54" s="44"/>
      <c r="E54" s="97"/>
      <c r="F54" s="98"/>
      <c r="G54" s="98"/>
      <c r="H54" s="98"/>
      <c r="I54" s="99"/>
    </row>
    <row r="55" spans="1:9" x14ac:dyDescent="0.25">
      <c r="A55" s="44"/>
      <c r="B55" s="44"/>
      <c r="C55" s="44"/>
      <c r="D55" s="44"/>
      <c r="E55" s="43"/>
      <c r="F55" s="46"/>
      <c r="G55" s="46"/>
      <c r="H55" s="44"/>
      <c r="I55" s="44"/>
    </row>
    <row r="56" spans="1:9" ht="15.75" x14ac:dyDescent="0.25">
      <c r="A56" s="43" t="s">
        <v>376</v>
      </c>
      <c r="B56" s="44"/>
      <c r="C56" s="44"/>
      <c r="D56" s="43" t="s">
        <v>377</v>
      </c>
      <c r="E56" s="43"/>
      <c r="F56" s="46"/>
      <c r="G56" s="46"/>
      <c r="H56" s="44"/>
      <c r="I56" s="44"/>
    </row>
    <row r="57" spans="1:9" x14ac:dyDescent="0.25">
      <c r="A57" s="88" t="s">
        <v>28</v>
      </c>
      <c r="B57" s="90"/>
      <c r="C57" s="43"/>
      <c r="D57" s="44" t="s">
        <v>378</v>
      </c>
      <c r="E57" s="43"/>
      <c r="F57" s="46"/>
      <c r="G57" s="46"/>
      <c r="H57" s="44"/>
      <c r="I57" s="44"/>
    </row>
    <row r="58" spans="1:9" ht="33" customHeight="1" x14ac:dyDescent="0.25">
      <c r="A58" s="48" t="s">
        <v>379</v>
      </c>
      <c r="B58" s="44"/>
      <c r="C58" s="44"/>
      <c r="D58" s="97"/>
      <c r="E58" s="98"/>
      <c r="F58" s="98"/>
      <c r="G58" s="98"/>
      <c r="H58" s="98"/>
      <c r="I58" s="99"/>
    </row>
    <row r="59" spans="1:9" x14ac:dyDescent="0.25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43" t="s">
        <v>413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380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381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43"/>
      <c r="E63" s="43"/>
      <c r="F63" s="46"/>
      <c r="G63" s="46"/>
      <c r="H63" s="44"/>
      <c r="I63" s="44"/>
    </row>
    <row r="64" spans="1:9" ht="15.75" x14ac:dyDescent="0.25">
      <c r="A64" s="52" t="s">
        <v>382</v>
      </c>
      <c r="B64" s="52"/>
      <c r="C64" s="52"/>
      <c r="D64" s="43" t="s">
        <v>408</v>
      </c>
      <c r="E64" s="43"/>
      <c r="F64" s="46"/>
      <c r="G64" s="46"/>
      <c r="H64" s="44"/>
      <c r="I64" s="44"/>
    </row>
    <row r="65" spans="1:9" ht="15" customHeight="1" x14ac:dyDescent="0.25">
      <c r="A65" s="88" t="s">
        <v>28</v>
      </c>
      <c r="B65" s="90"/>
      <c r="C65" s="52"/>
      <c r="D65" s="124" t="s">
        <v>386</v>
      </c>
      <c r="E65" s="124"/>
      <c r="F65" s="124"/>
      <c r="G65" s="124"/>
      <c r="H65" s="125" t="s">
        <v>387</v>
      </c>
      <c r="I65" s="125"/>
    </row>
    <row r="66" spans="1:9" x14ac:dyDescent="0.25">
      <c r="A66" s="52" t="s">
        <v>385</v>
      </c>
      <c r="B66" s="52"/>
      <c r="C66" s="52"/>
      <c r="D66" s="124"/>
      <c r="E66" s="124"/>
      <c r="F66" s="124"/>
      <c r="G66" s="124"/>
      <c r="H66" s="125"/>
      <c r="I66" s="125"/>
    </row>
    <row r="67" spans="1:9" x14ac:dyDescent="0.25">
      <c r="A67" s="52" t="s">
        <v>414</v>
      </c>
      <c r="B67" s="52"/>
      <c r="C67" s="52"/>
      <c r="D67" s="97"/>
      <c r="E67" s="98"/>
      <c r="F67" s="98"/>
      <c r="G67" s="98"/>
      <c r="H67" s="111"/>
      <c r="I67" s="111"/>
    </row>
    <row r="68" spans="1:9" x14ac:dyDescent="0.25">
      <c r="A68" s="52"/>
      <c r="B68" s="52"/>
      <c r="C68" s="52"/>
      <c r="D68" s="88"/>
      <c r="E68" s="89"/>
      <c r="F68" s="89"/>
      <c r="G68" s="90"/>
      <c r="H68" s="111"/>
      <c r="I68" s="111"/>
    </row>
    <row r="69" spans="1:9" x14ac:dyDescent="0.25">
      <c r="A69" s="52"/>
      <c r="B69" s="52"/>
      <c r="C69" s="52"/>
      <c r="D69" s="88"/>
      <c r="E69" s="89"/>
      <c r="F69" s="89"/>
      <c r="G69" s="90"/>
      <c r="H69" s="111"/>
      <c r="I69" s="111"/>
    </row>
    <row r="70" spans="1:9" x14ac:dyDescent="0.25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388</v>
      </c>
      <c r="B71" s="52"/>
      <c r="C71" s="52"/>
      <c r="D71" s="52"/>
      <c r="E71" s="50" t="s">
        <v>28</v>
      </c>
      <c r="F71" s="52"/>
      <c r="G71" s="52"/>
      <c r="H71" s="52"/>
      <c r="I71" s="52"/>
    </row>
    <row r="72" spans="1:9" x14ac:dyDescent="0.25">
      <c r="A72" s="52" t="s">
        <v>389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390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391</v>
      </c>
      <c r="B75" s="52"/>
      <c r="C75" s="52"/>
      <c r="D75" s="52" t="s">
        <v>392</v>
      </c>
      <c r="F75" s="52"/>
      <c r="G75" s="52"/>
      <c r="H75" s="52"/>
      <c r="I75" s="52"/>
    </row>
    <row r="76" spans="1:9" x14ac:dyDescent="0.25"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416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393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417</v>
      </c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418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419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394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410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1"/>
      <c r="B89" s="111"/>
      <c r="C89" s="52"/>
      <c r="D89" s="49" t="s">
        <v>25</v>
      </c>
      <c r="E89" s="112"/>
      <c r="F89" s="113"/>
      <c r="G89" s="113"/>
      <c r="H89" s="113"/>
      <c r="I89" s="114"/>
    </row>
    <row r="90" spans="1:9" x14ac:dyDescent="0.25">
      <c r="A90" s="52" t="s">
        <v>396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15"/>
      <c r="B91" s="115"/>
      <c r="C91" s="52"/>
      <c r="D91" s="49" t="s">
        <v>397</v>
      </c>
      <c r="E91" s="116"/>
      <c r="F91" s="117"/>
      <c r="G91" s="117"/>
      <c r="H91" s="117"/>
      <c r="I91" s="118"/>
    </row>
    <row r="92" spans="1:9" x14ac:dyDescent="0.25">
      <c r="A92" s="52" t="s">
        <v>395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422</v>
      </c>
      <c r="B93" s="52"/>
      <c r="C93" s="52"/>
      <c r="D93" s="120"/>
      <c r="E93" s="118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423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398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399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400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401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402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403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404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405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121"/>
      <c r="B104" s="122"/>
      <c r="C104" s="122"/>
      <c r="D104" s="122"/>
      <c r="E104" s="122"/>
      <c r="F104" s="122"/>
      <c r="G104" s="122"/>
      <c r="H104" s="122"/>
      <c r="I104" s="123"/>
    </row>
    <row r="105" spans="1:9" x14ac:dyDescent="0.25">
      <c r="A105" s="121"/>
      <c r="B105" s="122"/>
      <c r="C105" s="122"/>
      <c r="D105" s="122"/>
      <c r="E105" s="122"/>
      <c r="F105" s="122"/>
      <c r="G105" s="122"/>
      <c r="H105" s="122"/>
      <c r="I105" s="123"/>
    </row>
    <row r="106" spans="1:9" x14ac:dyDescent="0.2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9.75" customHeight="1" x14ac:dyDescent="0.25">
      <c r="A107" s="119" t="s">
        <v>406</v>
      </c>
      <c r="B107" s="119"/>
      <c r="C107" s="119"/>
      <c r="D107" s="119"/>
      <c r="E107" s="119"/>
      <c r="F107" s="119"/>
      <c r="G107" s="119"/>
      <c r="H107" s="119"/>
      <c r="I107" s="119"/>
    </row>
    <row r="108" spans="1:9" x14ac:dyDescent="0.25">
      <c r="A108" s="119" t="s">
        <v>407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x14ac:dyDescent="0.2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/>
      <c r="B111" s="52"/>
      <c r="C111" s="52"/>
      <c r="D111" s="52"/>
      <c r="E111" s="52"/>
      <c r="F111" s="52"/>
      <c r="G111" s="55" t="s">
        <v>409</v>
      </c>
      <c r="H111" s="54"/>
      <c r="I111" s="52"/>
    </row>
    <row r="112" spans="1:9" x14ac:dyDescent="0.25">
      <c r="A112" s="52"/>
      <c r="B112" s="52"/>
      <c r="C112" s="52"/>
      <c r="D112" s="52"/>
      <c r="E112" s="52"/>
      <c r="F112" s="52"/>
      <c r="G112" s="53" t="s">
        <v>34</v>
      </c>
      <c r="H112" s="54"/>
      <c r="I112" s="52"/>
    </row>
    <row r="113" spans="1:9" x14ac:dyDescent="0.25">
      <c r="A113" s="27" t="s">
        <v>33</v>
      </c>
      <c r="B113" s="28"/>
      <c r="C113" s="28"/>
      <c r="D113" s="28"/>
      <c r="E113" s="28"/>
      <c r="F113" s="28"/>
      <c r="G113" s="28"/>
      <c r="H113" s="28"/>
      <c r="I113" s="28"/>
    </row>
  </sheetData>
  <sheetProtection algorithmName="SHA-512" hashValue="PZLesH1PLZcGMJPCxWvxIWsEQhkzHdfrsbwQE3C4cJ1aMzEffaluk876vs1/KWw0YutYU7KYmPRcrz6Ty/gxvA==" saltValue="gUr0tJiKJ569Kht3v1F6yw==" spinCount="100000" sheet="1" objects="1" scenarios="1"/>
  <mergeCells count="40">
    <mergeCell ref="A104:I104"/>
    <mergeCell ref="A105:I105"/>
    <mergeCell ref="A107:I107"/>
    <mergeCell ref="A108:I108"/>
    <mergeCell ref="A89:B89"/>
    <mergeCell ref="E89:I89"/>
    <mergeCell ref="A91:B91"/>
    <mergeCell ref="E91:I91"/>
    <mergeCell ref="D93:E93"/>
    <mergeCell ref="D67:G67"/>
    <mergeCell ref="H67:I67"/>
    <mergeCell ref="D68:G68"/>
    <mergeCell ref="H68:I68"/>
    <mergeCell ref="D69:G69"/>
    <mergeCell ref="H69:I69"/>
    <mergeCell ref="A54:C54"/>
    <mergeCell ref="E54:I54"/>
    <mergeCell ref="A57:B57"/>
    <mergeCell ref="D58:I58"/>
    <mergeCell ref="A65:B65"/>
    <mergeCell ref="D65:G66"/>
    <mergeCell ref="H65:I66"/>
    <mergeCell ref="A11:I11"/>
    <mergeCell ref="A13:D13"/>
    <mergeCell ref="E13:I18"/>
    <mergeCell ref="A14:D15"/>
    <mergeCell ref="A16:D16"/>
    <mergeCell ref="A17:D17"/>
    <mergeCell ref="A18:D18"/>
    <mergeCell ref="A51:I51"/>
    <mergeCell ref="A20:I20"/>
    <mergeCell ref="B22:B24"/>
    <mergeCell ref="D22:I22"/>
    <mergeCell ref="D23:I23"/>
    <mergeCell ref="D24:I24"/>
    <mergeCell ref="A29:I29"/>
    <mergeCell ref="E46:I46"/>
    <mergeCell ref="A50:I50"/>
    <mergeCell ref="E48:G48"/>
    <mergeCell ref="F25:G25"/>
  </mergeCells>
  <dataValidations count="5">
    <dataValidation type="list" allowBlank="1" showInputMessage="1" showErrorMessage="1" sqref="H31:H43">
      <formula1>$L$2:$L$12</formula1>
    </dataValidation>
    <dataValidation type="list" allowBlank="1" showInputMessage="1" showErrorMessage="1" sqref="C48">
      <formula1>$C$1:$C$3</formula1>
    </dataValidation>
    <dataValidation type="list" allowBlank="1" showInputMessage="1" showErrorMessage="1" sqref="H48 E71">
      <formula1>$L$14:$L$16</formula1>
    </dataValidation>
    <dataValidation type="list" allowBlank="1" showInputMessage="1" showErrorMessage="1" sqref="A57:B57">
      <formula1>$L$32:$L$34</formula1>
    </dataValidation>
    <dataValidation type="list" allowBlank="1" showInputMessage="1" showErrorMessage="1" sqref="A65:B65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showGridLines="0" topLeftCell="A4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204</v>
      </c>
      <c r="F13" s="68"/>
      <c r="G13" s="68"/>
      <c r="H13" s="68"/>
      <c r="I13" s="69"/>
    </row>
    <row r="14" spans="1:12" ht="21" customHeight="1" x14ac:dyDescent="0.25">
      <c r="A14" s="85" t="s">
        <v>350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317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363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205</v>
      </c>
      <c r="C31" s="13">
        <v>1</v>
      </c>
      <c r="D31" s="8"/>
      <c r="E31" s="9">
        <v>0</v>
      </c>
      <c r="F31" s="10">
        <f>ROUND(C31*E31,2)</f>
        <v>0</v>
      </c>
      <c r="G31" s="32">
        <f>ROUND(F31*1,2)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206</v>
      </c>
      <c r="C32" s="13">
        <v>1</v>
      </c>
      <c r="D32" s="8"/>
      <c r="E32" s="9">
        <v>0</v>
      </c>
      <c r="F32" s="10">
        <f t="shared" ref="F32:F42" si="0">ROUND(C32*E32,2)</f>
        <v>0</v>
      </c>
      <c r="G32" s="32">
        <f>ROUND(F32*1,2)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207</v>
      </c>
      <c r="C33" s="13">
        <v>1</v>
      </c>
      <c r="D33" s="8"/>
      <c r="E33" s="9">
        <v>0</v>
      </c>
      <c r="F33" s="10">
        <f t="shared" si="0"/>
        <v>0</v>
      </c>
      <c r="G33" s="33">
        <f t="shared" ref="G33:G42" si="1">ROUND(F33*1.23,2)</f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33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71</v>
      </c>
      <c r="C35" s="13">
        <v>1</v>
      </c>
      <c r="D35" s="8"/>
      <c r="E35" s="9">
        <v>0</v>
      </c>
      <c r="F35" s="10">
        <f t="shared" si="0"/>
        <v>0</v>
      </c>
      <c r="G35" s="33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186</v>
      </c>
      <c r="C36" s="13">
        <v>1</v>
      </c>
      <c r="D36" s="8"/>
      <c r="E36" s="9">
        <v>0</v>
      </c>
      <c r="F36" s="10">
        <f t="shared" si="0"/>
        <v>0</v>
      </c>
      <c r="G36" s="33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178</v>
      </c>
      <c r="C37" s="13">
        <v>1</v>
      </c>
      <c r="D37" s="8"/>
      <c r="E37" s="9">
        <v>0</v>
      </c>
      <c r="F37" s="10">
        <f t="shared" si="0"/>
        <v>0</v>
      </c>
      <c r="G37" s="33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178</v>
      </c>
      <c r="C38" s="13">
        <v>1</v>
      </c>
      <c r="D38" s="8"/>
      <c r="E38" s="9">
        <v>0</v>
      </c>
      <c r="F38" s="10">
        <f t="shared" si="0"/>
        <v>0</v>
      </c>
      <c r="G38" s="33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39</v>
      </c>
      <c r="C39" s="13">
        <v>1</v>
      </c>
      <c r="D39" s="8"/>
      <c r="E39" s="9">
        <v>0</v>
      </c>
      <c r="F39" s="10">
        <f t="shared" si="0"/>
        <v>0</v>
      </c>
      <c r="G39" s="32">
        <f>ROUND(F39*1,2)</f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40</v>
      </c>
      <c r="C40" s="13">
        <v>4</v>
      </c>
      <c r="D40" s="8"/>
      <c r="E40" s="9">
        <v>0</v>
      </c>
      <c r="F40" s="10">
        <f t="shared" si="0"/>
        <v>0</v>
      </c>
      <c r="G40" s="32">
        <f>ROUND(F40*1,2)</f>
        <v>0</v>
      </c>
      <c r="H40" s="11" t="s">
        <v>28</v>
      </c>
      <c r="I40" s="8"/>
    </row>
    <row r="41" spans="1:12" x14ac:dyDescent="0.25">
      <c r="A41" s="16">
        <v>11</v>
      </c>
      <c r="B41" s="29" t="s">
        <v>40</v>
      </c>
      <c r="C41" s="13">
        <v>4</v>
      </c>
      <c r="D41" s="8"/>
      <c r="E41" s="9">
        <v>0</v>
      </c>
      <c r="F41" s="10">
        <f t="shared" si="0"/>
        <v>0</v>
      </c>
      <c r="G41" s="32">
        <f>ROUND(F41*1,2)</f>
        <v>0</v>
      </c>
      <c r="H41" s="11" t="s">
        <v>28</v>
      </c>
      <c r="I41" s="8"/>
    </row>
    <row r="42" spans="1:12" ht="45" x14ac:dyDescent="0.25">
      <c r="A42" s="16">
        <v>12</v>
      </c>
      <c r="B42" s="29" t="s">
        <v>208</v>
      </c>
      <c r="C42" s="13">
        <v>1</v>
      </c>
      <c r="D42" s="8"/>
      <c r="E42" s="9">
        <v>0</v>
      </c>
      <c r="F42" s="10">
        <f t="shared" si="0"/>
        <v>0</v>
      </c>
      <c r="G42" s="34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209</v>
      </c>
      <c r="C43" s="13">
        <v>1</v>
      </c>
      <c r="D43" s="8"/>
      <c r="E43" s="9">
        <v>0</v>
      </c>
      <c r="F43" s="10">
        <f t="shared" ref="F43:F51" si="2">ROUND(C43*E43,2)</f>
        <v>0</v>
      </c>
      <c r="G43" s="32">
        <f t="shared" ref="G43:G48" si="3">ROUND(F43*1,2)</f>
        <v>0</v>
      </c>
      <c r="H43" s="11" t="s">
        <v>28</v>
      </c>
      <c r="I43" s="8"/>
    </row>
    <row r="44" spans="1:12" x14ac:dyDescent="0.25">
      <c r="A44" s="16">
        <v>14</v>
      </c>
      <c r="B44" s="29" t="s">
        <v>210</v>
      </c>
      <c r="C44" s="13">
        <v>2</v>
      </c>
      <c r="D44" s="8"/>
      <c r="E44" s="9">
        <v>0</v>
      </c>
      <c r="F44" s="10">
        <f t="shared" si="2"/>
        <v>0</v>
      </c>
      <c r="G44" s="32">
        <f t="shared" si="3"/>
        <v>0</v>
      </c>
      <c r="H44" s="11" t="s">
        <v>28</v>
      </c>
      <c r="I44" s="8"/>
    </row>
    <row r="45" spans="1:12" x14ac:dyDescent="0.25">
      <c r="A45" s="16">
        <v>15</v>
      </c>
      <c r="B45" s="29" t="s">
        <v>119</v>
      </c>
      <c r="C45" s="13">
        <v>2</v>
      </c>
      <c r="D45" s="8"/>
      <c r="E45" s="9">
        <v>0</v>
      </c>
      <c r="F45" s="10">
        <f t="shared" si="2"/>
        <v>0</v>
      </c>
      <c r="G45" s="32">
        <f t="shared" si="3"/>
        <v>0</v>
      </c>
      <c r="H45" s="11" t="s">
        <v>28</v>
      </c>
      <c r="I45" s="8"/>
    </row>
    <row r="46" spans="1:12" x14ac:dyDescent="0.25">
      <c r="A46" s="16">
        <v>16</v>
      </c>
      <c r="B46" s="29" t="s">
        <v>211</v>
      </c>
      <c r="C46" s="13">
        <v>3</v>
      </c>
      <c r="D46" s="8"/>
      <c r="E46" s="9">
        <v>0</v>
      </c>
      <c r="F46" s="10">
        <f t="shared" si="2"/>
        <v>0</v>
      </c>
      <c r="G46" s="32">
        <f t="shared" si="3"/>
        <v>0</v>
      </c>
      <c r="H46" s="11" t="s">
        <v>28</v>
      </c>
      <c r="I46" s="8"/>
    </row>
    <row r="47" spans="1:12" x14ac:dyDescent="0.25">
      <c r="A47" s="16">
        <v>17</v>
      </c>
      <c r="B47" s="29" t="s">
        <v>320</v>
      </c>
      <c r="C47" s="13">
        <v>1</v>
      </c>
      <c r="D47" s="8"/>
      <c r="E47" s="9">
        <v>0</v>
      </c>
      <c r="F47" s="10">
        <f t="shared" si="2"/>
        <v>0</v>
      </c>
      <c r="G47" s="32">
        <f t="shared" si="3"/>
        <v>0</v>
      </c>
      <c r="H47" s="11" t="s">
        <v>28</v>
      </c>
      <c r="I47" s="8"/>
    </row>
    <row r="48" spans="1:12" x14ac:dyDescent="0.25">
      <c r="A48" s="16">
        <v>18</v>
      </c>
      <c r="B48" s="29" t="s">
        <v>321</v>
      </c>
      <c r="C48" s="13">
        <v>1</v>
      </c>
      <c r="D48" s="8"/>
      <c r="E48" s="9">
        <v>0</v>
      </c>
      <c r="F48" s="10">
        <f t="shared" ref="F48" si="4">ROUND(C48*E48,2)</f>
        <v>0</v>
      </c>
      <c r="G48" s="32">
        <f t="shared" si="3"/>
        <v>0</v>
      </c>
      <c r="H48" s="11" t="s">
        <v>28</v>
      </c>
      <c r="I48" s="8"/>
    </row>
    <row r="49" spans="1:9" ht="30" x14ac:dyDescent="0.25">
      <c r="A49" s="16">
        <v>19</v>
      </c>
      <c r="B49" s="29" t="s">
        <v>213</v>
      </c>
      <c r="C49" s="13">
        <v>1</v>
      </c>
      <c r="D49" s="8"/>
      <c r="E49" s="9">
        <v>0</v>
      </c>
      <c r="F49" s="10">
        <f t="shared" si="2"/>
        <v>0</v>
      </c>
      <c r="G49" s="34">
        <f t="shared" ref="G49:G52" si="5">ROUND(F49*1.23,2)</f>
        <v>0</v>
      </c>
      <c r="H49" s="11" t="s">
        <v>28</v>
      </c>
      <c r="I49" s="8"/>
    </row>
    <row r="50" spans="1:9" ht="45" x14ac:dyDescent="0.25">
      <c r="A50" s="16">
        <v>20</v>
      </c>
      <c r="B50" s="29" t="s">
        <v>214</v>
      </c>
      <c r="C50" s="13">
        <v>1</v>
      </c>
      <c r="D50" s="8"/>
      <c r="E50" s="9">
        <v>0</v>
      </c>
      <c r="F50" s="10">
        <f t="shared" si="2"/>
        <v>0</v>
      </c>
      <c r="G50" s="34">
        <f t="shared" si="5"/>
        <v>0</v>
      </c>
      <c r="H50" s="11" t="s">
        <v>28</v>
      </c>
      <c r="I50" s="8"/>
    </row>
    <row r="51" spans="1:9" x14ac:dyDescent="0.25">
      <c r="A51" s="16">
        <v>21</v>
      </c>
      <c r="B51" s="29" t="s">
        <v>215</v>
      </c>
      <c r="C51" s="13">
        <v>6</v>
      </c>
      <c r="D51" s="8"/>
      <c r="E51" s="9">
        <v>0</v>
      </c>
      <c r="F51" s="10">
        <f t="shared" si="2"/>
        <v>0</v>
      </c>
      <c r="G51" s="34">
        <f t="shared" si="5"/>
        <v>0</v>
      </c>
      <c r="H51" s="11" t="s">
        <v>28</v>
      </c>
      <c r="I51" s="8"/>
    </row>
    <row r="52" spans="1:9" x14ac:dyDescent="0.25">
      <c r="A52" s="16">
        <v>22</v>
      </c>
      <c r="B52" s="29" t="s">
        <v>216</v>
      </c>
      <c r="C52" s="13">
        <v>1</v>
      </c>
      <c r="D52" s="8"/>
      <c r="E52" s="9">
        <v>0</v>
      </c>
      <c r="F52" s="10">
        <v>0</v>
      </c>
      <c r="G52" s="34">
        <f t="shared" si="5"/>
        <v>0</v>
      </c>
      <c r="H52" s="11" t="s">
        <v>28</v>
      </c>
      <c r="I52" s="8"/>
    </row>
    <row r="54" spans="1:9" x14ac:dyDescent="0.25">
      <c r="D54" s="5" t="s">
        <v>24</v>
      </c>
      <c r="E54" s="2"/>
      <c r="F54" s="2"/>
      <c r="G54" s="1">
        <f>SUM(G31:G52)</f>
        <v>0</v>
      </c>
      <c r="H54" s="2"/>
      <c r="I54" s="2"/>
    </row>
    <row r="55" spans="1:9" ht="31.5" customHeight="1" x14ac:dyDescent="0.25">
      <c r="D55" s="3" t="s">
        <v>25</v>
      </c>
      <c r="E55" s="97"/>
      <c r="F55" s="98"/>
      <c r="G55" s="98"/>
      <c r="H55" s="98"/>
      <c r="I55" s="99"/>
    </row>
    <row r="57" spans="1:9" x14ac:dyDescent="0.25">
      <c r="B57" s="31" t="s">
        <v>20</v>
      </c>
      <c r="C57" s="58" t="s">
        <v>28</v>
      </c>
      <c r="D57" s="6"/>
      <c r="E57" s="91" t="s">
        <v>325</v>
      </c>
      <c r="F57" s="92"/>
      <c r="G57" s="93"/>
      <c r="H57" s="50" t="s">
        <v>28</v>
      </c>
    </row>
    <row r="59" spans="1:9" x14ac:dyDescent="0.25">
      <c r="A59" s="96" t="s">
        <v>26</v>
      </c>
      <c r="B59" s="96"/>
      <c r="C59" s="96"/>
      <c r="D59" s="96"/>
      <c r="E59" s="96"/>
      <c r="F59" s="96"/>
      <c r="G59" s="96"/>
      <c r="H59" s="96"/>
      <c r="I59" s="96"/>
    </row>
    <row r="60" spans="1:9" x14ac:dyDescent="0.25">
      <c r="A60" s="96" t="s">
        <v>27</v>
      </c>
      <c r="B60" s="96"/>
      <c r="C60" s="96"/>
      <c r="D60" s="96"/>
      <c r="E60" s="96"/>
      <c r="F60" s="96"/>
      <c r="G60" s="96"/>
      <c r="H60" s="96"/>
      <c r="I60" s="96"/>
    </row>
    <row r="61" spans="1:9" x14ac:dyDescent="0.25">
      <c r="A61" s="30"/>
      <c r="B61" s="30"/>
      <c r="C61" s="30"/>
      <c r="D61" s="30"/>
      <c r="E61" s="30"/>
      <c r="F61" s="30"/>
      <c r="G61" s="30"/>
      <c r="H61" s="30"/>
      <c r="I61" s="30"/>
    </row>
    <row r="62" spans="1:9" x14ac:dyDescent="0.25">
      <c r="A62" s="59" t="s">
        <v>434</v>
      </c>
      <c r="B62" s="30"/>
      <c r="C62" s="30"/>
      <c r="D62" s="30"/>
      <c r="E62" s="30"/>
      <c r="F62" s="30"/>
      <c r="G62" s="30"/>
      <c r="H62" s="30"/>
      <c r="I62" s="30"/>
    </row>
    <row r="63" spans="1:9" x14ac:dyDescent="0.25">
      <c r="A63" s="59" t="s">
        <v>436</v>
      </c>
      <c r="B63" s="30"/>
      <c r="C63" s="30"/>
      <c r="D63" s="30"/>
      <c r="E63" s="30"/>
      <c r="F63" s="30"/>
      <c r="G63" s="30"/>
      <c r="H63" s="30"/>
      <c r="I63" s="30"/>
    </row>
    <row r="64" spans="1:9" x14ac:dyDescent="0.25">
      <c r="A64" s="59" t="s">
        <v>435</v>
      </c>
      <c r="B64" s="30"/>
      <c r="C64" s="30"/>
      <c r="D64" s="30"/>
      <c r="E64" s="30"/>
      <c r="F64" s="30"/>
      <c r="G64" s="30"/>
      <c r="H64" s="30"/>
      <c r="I64" s="30"/>
    </row>
    <row r="65" spans="1:9" x14ac:dyDescent="0.25">
      <c r="A65" s="30"/>
      <c r="B65" s="30"/>
      <c r="C65" s="30"/>
      <c r="D65" s="30"/>
      <c r="E65" s="30"/>
      <c r="F65" s="30"/>
      <c r="G65" s="30"/>
      <c r="H65" s="30"/>
      <c r="I65" s="30"/>
    </row>
    <row r="66" spans="1:9" ht="15.75" x14ac:dyDescent="0.25">
      <c r="A66" s="42"/>
      <c r="B66" s="42"/>
      <c r="C66" s="42"/>
      <c r="D66" s="42"/>
      <c r="E66" s="43" t="s">
        <v>374</v>
      </c>
      <c r="F66" s="45"/>
      <c r="G66" s="45"/>
      <c r="H66" s="44"/>
      <c r="I66" s="42"/>
    </row>
    <row r="67" spans="1:9" ht="15.75" x14ac:dyDescent="0.25">
      <c r="A67" s="47" t="s">
        <v>373</v>
      </c>
      <c r="B67" s="44"/>
      <c r="C67" s="44"/>
      <c r="D67" s="44"/>
      <c r="E67" s="43" t="s">
        <v>375</v>
      </c>
      <c r="F67" s="46"/>
      <c r="G67" s="46"/>
      <c r="H67" s="44"/>
      <c r="I67" s="44"/>
    </row>
    <row r="68" spans="1:9" x14ac:dyDescent="0.25">
      <c r="A68" s="88"/>
      <c r="B68" s="89"/>
      <c r="C68" s="90"/>
      <c r="D68" s="44"/>
      <c r="E68" s="97"/>
      <c r="F68" s="98"/>
      <c r="G68" s="98"/>
      <c r="H68" s="98"/>
      <c r="I68" s="99"/>
    </row>
    <row r="69" spans="1:9" x14ac:dyDescent="0.25">
      <c r="A69" s="44"/>
      <c r="B69" s="44"/>
      <c r="C69" s="44"/>
      <c r="D69" s="44"/>
      <c r="E69" s="43"/>
      <c r="F69" s="46"/>
      <c r="G69" s="46"/>
      <c r="H69" s="44"/>
      <c r="I69" s="44"/>
    </row>
    <row r="70" spans="1:9" ht="15.75" x14ac:dyDescent="0.25">
      <c r="A70" s="43" t="s">
        <v>376</v>
      </c>
      <c r="B70" s="44"/>
      <c r="C70" s="44"/>
      <c r="D70" s="43" t="s">
        <v>377</v>
      </c>
      <c r="E70" s="43"/>
      <c r="F70" s="46"/>
      <c r="G70" s="46"/>
      <c r="H70" s="44"/>
      <c r="I70" s="44"/>
    </row>
    <row r="71" spans="1:9" x14ac:dyDescent="0.25">
      <c r="A71" s="88" t="s">
        <v>28</v>
      </c>
      <c r="B71" s="90"/>
      <c r="C71" s="43"/>
      <c r="D71" s="44" t="s">
        <v>378</v>
      </c>
      <c r="E71" s="43"/>
      <c r="F71" s="46"/>
      <c r="G71" s="46"/>
      <c r="H71" s="44"/>
      <c r="I71" s="44"/>
    </row>
    <row r="72" spans="1:9" ht="33" customHeight="1" x14ac:dyDescent="0.25">
      <c r="A72" s="48" t="s">
        <v>379</v>
      </c>
      <c r="B72" s="44"/>
      <c r="C72" s="44"/>
      <c r="D72" s="97"/>
      <c r="E72" s="98"/>
      <c r="F72" s="98"/>
      <c r="G72" s="98"/>
      <c r="H72" s="98"/>
      <c r="I72" s="99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43" t="s">
        <v>413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380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381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43"/>
      <c r="E77" s="43"/>
      <c r="F77" s="46"/>
      <c r="G77" s="46"/>
      <c r="H77" s="44"/>
      <c r="I77" s="44"/>
    </row>
    <row r="78" spans="1:9" ht="15.75" x14ac:dyDescent="0.25">
      <c r="A78" s="52" t="s">
        <v>382</v>
      </c>
      <c r="B78" s="52"/>
      <c r="C78" s="52"/>
      <c r="D78" s="43" t="s">
        <v>408</v>
      </c>
      <c r="E78" s="43"/>
      <c r="F78" s="46"/>
      <c r="G78" s="46"/>
      <c r="H78" s="44"/>
      <c r="I78" s="44"/>
    </row>
    <row r="79" spans="1:9" ht="15" customHeight="1" x14ac:dyDescent="0.25">
      <c r="A79" s="88" t="s">
        <v>28</v>
      </c>
      <c r="B79" s="90"/>
      <c r="C79" s="52"/>
      <c r="D79" s="124" t="s">
        <v>386</v>
      </c>
      <c r="E79" s="124"/>
      <c r="F79" s="124"/>
      <c r="G79" s="124"/>
      <c r="H79" s="125" t="s">
        <v>387</v>
      </c>
      <c r="I79" s="125"/>
    </row>
    <row r="80" spans="1:9" x14ac:dyDescent="0.25">
      <c r="A80" s="52" t="s">
        <v>385</v>
      </c>
      <c r="B80" s="52"/>
      <c r="C80" s="52"/>
      <c r="D80" s="124"/>
      <c r="E80" s="124"/>
      <c r="F80" s="124"/>
      <c r="G80" s="124"/>
      <c r="H80" s="125"/>
      <c r="I80" s="125"/>
    </row>
    <row r="81" spans="1:9" x14ac:dyDescent="0.25">
      <c r="A81" s="52" t="s">
        <v>414</v>
      </c>
      <c r="B81" s="52"/>
      <c r="C81" s="52"/>
      <c r="D81" s="97"/>
      <c r="E81" s="98"/>
      <c r="F81" s="98"/>
      <c r="G81" s="98"/>
      <c r="H81" s="111"/>
      <c r="I81" s="111"/>
    </row>
    <row r="82" spans="1:9" x14ac:dyDescent="0.25">
      <c r="A82" s="52"/>
      <c r="B82" s="52"/>
      <c r="C82" s="52"/>
      <c r="D82" s="88"/>
      <c r="E82" s="89"/>
      <c r="F82" s="89"/>
      <c r="G82" s="90"/>
      <c r="H82" s="111"/>
      <c r="I82" s="111"/>
    </row>
    <row r="83" spans="1:9" x14ac:dyDescent="0.25">
      <c r="A83" s="52"/>
      <c r="B83" s="52"/>
      <c r="C83" s="52"/>
      <c r="D83" s="88"/>
      <c r="E83" s="89"/>
      <c r="F83" s="89"/>
      <c r="G83" s="90"/>
      <c r="H83" s="111"/>
      <c r="I83" s="111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388</v>
      </c>
      <c r="B85" s="52"/>
      <c r="C85" s="52"/>
      <c r="D85" s="52"/>
      <c r="E85" s="50" t="s">
        <v>28</v>
      </c>
      <c r="F85" s="52"/>
      <c r="G85" s="52"/>
      <c r="H85" s="52"/>
      <c r="I85" s="52"/>
    </row>
    <row r="86" spans="1:9" x14ac:dyDescent="0.25">
      <c r="A86" s="52" t="s">
        <v>389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391</v>
      </c>
      <c r="B89" s="52"/>
      <c r="C89" s="52"/>
      <c r="D89" s="52" t="s">
        <v>392</v>
      </c>
      <c r="F89" s="52"/>
      <c r="G89" s="52"/>
      <c r="H89" s="52"/>
      <c r="I89" s="52"/>
    </row>
    <row r="90" spans="1:9" x14ac:dyDescent="0.25"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416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393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417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418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419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394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15.75" x14ac:dyDescent="0.25">
      <c r="A98" s="52" t="s">
        <v>420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410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15.75" x14ac:dyDescent="0.25">
      <c r="A102" s="52" t="s">
        <v>421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111"/>
      <c r="B103" s="111"/>
      <c r="C103" s="52"/>
      <c r="D103" s="49" t="s">
        <v>25</v>
      </c>
      <c r="E103" s="112"/>
      <c r="F103" s="113"/>
      <c r="G103" s="113"/>
      <c r="H103" s="113"/>
      <c r="I103" s="114"/>
    </row>
    <row r="104" spans="1:9" x14ac:dyDescent="0.25">
      <c r="A104" s="52" t="s">
        <v>396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115"/>
      <c r="B105" s="115"/>
      <c r="C105" s="52"/>
      <c r="D105" s="49" t="s">
        <v>397</v>
      </c>
      <c r="E105" s="116"/>
      <c r="F105" s="117"/>
      <c r="G105" s="117"/>
      <c r="H105" s="117"/>
      <c r="I105" s="118"/>
    </row>
    <row r="106" spans="1:9" x14ac:dyDescent="0.25">
      <c r="A106" s="52" t="s">
        <v>395</v>
      </c>
      <c r="B106" s="52"/>
      <c r="C106" s="52"/>
      <c r="D106" s="52"/>
      <c r="E106" s="52"/>
      <c r="F106" s="52"/>
      <c r="G106" s="52"/>
      <c r="H106" s="52"/>
      <c r="I106" s="52"/>
    </row>
    <row r="107" spans="1:9" ht="15.75" x14ac:dyDescent="0.25">
      <c r="A107" s="52" t="s">
        <v>422</v>
      </c>
      <c r="B107" s="52"/>
      <c r="C107" s="52"/>
      <c r="D107" s="120"/>
      <c r="E107" s="118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15.75" x14ac:dyDescent="0.25">
      <c r="A109" s="52" t="s">
        <v>423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398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399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 t="s">
        <v>400</v>
      </c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 t="s">
        <v>401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402</v>
      </c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 t="s">
        <v>403</v>
      </c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 t="s">
        <v>404</v>
      </c>
      <c r="B116" s="52"/>
      <c r="C116" s="52"/>
      <c r="D116" s="52"/>
      <c r="E116" s="52"/>
      <c r="F116" s="52"/>
      <c r="G116" s="52"/>
      <c r="H116" s="52"/>
      <c r="I116" s="52"/>
    </row>
    <row r="117" spans="1:9" x14ac:dyDescent="0.25">
      <c r="A117" s="52" t="s">
        <v>405</v>
      </c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121"/>
      <c r="B118" s="122"/>
      <c r="C118" s="122"/>
      <c r="D118" s="122"/>
      <c r="E118" s="122"/>
      <c r="F118" s="122"/>
      <c r="G118" s="122"/>
      <c r="H118" s="122"/>
      <c r="I118" s="123"/>
    </row>
    <row r="119" spans="1:9" x14ac:dyDescent="0.25">
      <c r="A119" s="121"/>
      <c r="B119" s="122"/>
      <c r="C119" s="122"/>
      <c r="D119" s="122"/>
      <c r="E119" s="122"/>
      <c r="F119" s="122"/>
      <c r="G119" s="122"/>
      <c r="H119" s="122"/>
      <c r="I119" s="123"/>
    </row>
    <row r="120" spans="1:9" x14ac:dyDescent="0.2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9.75" customHeight="1" x14ac:dyDescent="0.25">
      <c r="A121" s="119" t="s">
        <v>406</v>
      </c>
      <c r="B121" s="119"/>
      <c r="C121" s="119"/>
      <c r="D121" s="119"/>
      <c r="E121" s="119"/>
      <c r="F121" s="119"/>
      <c r="G121" s="119"/>
      <c r="H121" s="119"/>
      <c r="I121" s="119"/>
    </row>
    <row r="122" spans="1:9" x14ac:dyDescent="0.25">
      <c r="A122" s="119" t="s">
        <v>407</v>
      </c>
      <c r="B122" s="119"/>
      <c r="C122" s="119"/>
      <c r="D122" s="119"/>
      <c r="E122" s="119"/>
      <c r="F122" s="119"/>
      <c r="G122" s="119"/>
      <c r="H122" s="119"/>
      <c r="I122" s="119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x14ac:dyDescent="0.2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x14ac:dyDescent="0.25">
      <c r="A125" s="52"/>
      <c r="B125" s="52"/>
      <c r="C125" s="52"/>
      <c r="D125" s="52"/>
      <c r="E125" s="52"/>
      <c r="F125" s="52"/>
      <c r="G125" s="55" t="s">
        <v>409</v>
      </c>
      <c r="H125" s="54"/>
      <c r="I125" s="52"/>
    </row>
    <row r="126" spans="1:9" x14ac:dyDescent="0.25">
      <c r="A126" s="52"/>
      <c r="B126" s="52"/>
      <c r="C126" s="52"/>
      <c r="D126" s="52"/>
      <c r="E126" s="52"/>
      <c r="F126" s="52"/>
      <c r="G126" s="53" t="s">
        <v>34</v>
      </c>
      <c r="H126" s="54"/>
      <c r="I126" s="52"/>
    </row>
    <row r="127" spans="1:9" x14ac:dyDescent="0.25">
      <c r="A127" s="27" t="s">
        <v>33</v>
      </c>
      <c r="B127" s="28"/>
      <c r="C127" s="28"/>
      <c r="D127" s="28"/>
      <c r="E127" s="28"/>
      <c r="F127" s="28"/>
      <c r="G127" s="28"/>
      <c r="H127" s="28"/>
      <c r="I127" s="28"/>
    </row>
  </sheetData>
  <sheetProtection algorithmName="SHA-512" hashValue="W6PUUEGCjdw6H30E+i6vwSQ8echNlUjqbbOyhD+RahJARnqvXkrUxLOo1s7p7OpKo0eI/qTEOfDqI5VZqSjCNA==" saltValue="R8EIiF38ffbafqPXEkxRqg==" spinCount="100000" sheet="1" objects="1" scenarios="1"/>
  <mergeCells count="40">
    <mergeCell ref="D107:E107"/>
    <mergeCell ref="A119:I119"/>
    <mergeCell ref="A122:I122"/>
    <mergeCell ref="A118:I118"/>
    <mergeCell ref="A121:I121"/>
    <mergeCell ref="A68:C68"/>
    <mergeCell ref="E68:I68"/>
    <mergeCell ref="A71:B71"/>
    <mergeCell ref="D72:I72"/>
    <mergeCell ref="A79:B79"/>
    <mergeCell ref="D79:G80"/>
    <mergeCell ref="H79:I80"/>
    <mergeCell ref="D83:G83"/>
    <mergeCell ref="H83:I83"/>
    <mergeCell ref="A103:B103"/>
    <mergeCell ref="E103:I103"/>
    <mergeCell ref="A105:B105"/>
    <mergeCell ref="E105:I105"/>
    <mergeCell ref="D81:G81"/>
    <mergeCell ref="H81:I81"/>
    <mergeCell ref="D82:G82"/>
    <mergeCell ref="H82:I82"/>
    <mergeCell ref="A11:I11"/>
    <mergeCell ref="A13:D13"/>
    <mergeCell ref="E13:I18"/>
    <mergeCell ref="A14:D15"/>
    <mergeCell ref="A16:D16"/>
    <mergeCell ref="A17:D17"/>
    <mergeCell ref="A18:D18"/>
    <mergeCell ref="A60:I60"/>
    <mergeCell ref="A20:I20"/>
    <mergeCell ref="B22:B24"/>
    <mergeCell ref="D22:I22"/>
    <mergeCell ref="D23:I23"/>
    <mergeCell ref="D24:I24"/>
    <mergeCell ref="A29:I29"/>
    <mergeCell ref="E55:I55"/>
    <mergeCell ref="A59:I59"/>
    <mergeCell ref="E57:G57"/>
    <mergeCell ref="F25:G25"/>
  </mergeCells>
  <dataValidations count="5">
    <dataValidation type="list" allowBlank="1" showInputMessage="1" showErrorMessage="1" sqref="C57">
      <formula1>$C$1:$C$3</formula1>
    </dataValidation>
    <dataValidation type="list" allowBlank="1" showInputMessage="1" showErrorMessage="1" sqref="H57 E85">
      <formula1>$L$14:$L$16</formula1>
    </dataValidation>
    <dataValidation type="list" allowBlank="1" showInputMessage="1" showErrorMessage="1" sqref="A71:B71">
      <formula1>$L$32:$L$34</formula1>
    </dataValidation>
    <dataValidation type="list" allowBlank="1" showInputMessage="1" showErrorMessage="1" sqref="A79:B79">
      <formula1>$L$37:$L$39</formula1>
    </dataValidation>
    <dataValidation type="list" allowBlank="1" showInputMessage="1" showErrorMessage="1" sqref="H31:H52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ignoredErrors>
    <ignoredError sqref="G42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GridLines="0" zoomScaleNormal="100" workbookViewId="0"/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217</v>
      </c>
      <c r="F13" s="68"/>
      <c r="G13" s="68"/>
      <c r="H13" s="68"/>
      <c r="I13" s="69"/>
    </row>
    <row r="14" spans="1:12" ht="21" customHeight="1" x14ac:dyDescent="0.25">
      <c r="A14" s="85" t="s">
        <v>351</v>
      </c>
      <c r="B14" s="85"/>
      <c r="C14" s="85"/>
      <c r="D14" s="85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5"/>
      <c r="B15" s="85"/>
      <c r="C15" s="85"/>
      <c r="D15" s="85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323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218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370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371</v>
      </c>
    </row>
    <row r="35" spans="1:12" ht="31.5" customHeight="1" x14ac:dyDescent="0.25">
      <c r="D35" s="3" t="s">
        <v>25</v>
      </c>
      <c r="E35" s="97"/>
      <c r="F35" s="98"/>
      <c r="G35" s="98"/>
      <c r="H35" s="98"/>
      <c r="I35" s="99"/>
    </row>
    <row r="37" spans="1:12" x14ac:dyDescent="0.25">
      <c r="B37" s="31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  <c r="L37" t="s">
        <v>28</v>
      </c>
    </row>
    <row r="38" spans="1:12" x14ac:dyDescent="0.25">
      <c r="L38" t="s">
        <v>383</v>
      </c>
    </row>
    <row r="39" spans="1:12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12" ht="15.75" x14ac:dyDescent="0.25">
      <c r="A41" s="42"/>
      <c r="B41" s="42"/>
      <c r="C41" s="42"/>
      <c r="D41" s="42"/>
      <c r="E41" s="43" t="s">
        <v>374</v>
      </c>
      <c r="F41" s="45"/>
      <c r="G41" s="45"/>
      <c r="H41" s="44"/>
      <c r="I41" s="42"/>
    </row>
    <row r="42" spans="1:12" ht="15.75" x14ac:dyDescent="0.25">
      <c r="A42" s="47" t="s">
        <v>373</v>
      </c>
      <c r="B42" s="44"/>
      <c r="C42" s="44"/>
      <c r="D42" s="44"/>
      <c r="E42" s="43" t="s">
        <v>375</v>
      </c>
      <c r="F42" s="46"/>
      <c r="G42" s="46"/>
      <c r="H42" s="44"/>
      <c r="I42" s="44"/>
    </row>
    <row r="43" spans="1:12" x14ac:dyDescent="0.25">
      <c r="A43" s="88"/>
      <c r="B43" s="89"/>
      <c r="C43" s="90"/>
      <c r="D43" s="44"/>
      <c r="E43" s="97"/>
      <c r="F43" s="98"/>
      <c r="G43" s="98"/>
      <c r="H43" s="98"/>
      <c r="I43" s="99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376</v>
      </c>
      <c r="B45" s="44"/>
      <c r="C45" s="44"/>
      <c r="D45" s="43" t="s">
        <v>377</v>
      </c>
      <c r="E45" s="43"/>
      <c r="F45" s="46"/>
      <c r="G45" s="46"/>
      <c r="H45" s="44"/>
      <c r="I45" s="44"/>
    </row>
    <row r="46" spans="1:12" x14ac:dyDescent="0.25">
      <c r="A46" s="88" t="s">
        <v>28</v>
      </c>
      <c r="B46" s="90"/>
      <c r="C46" s="43"/>
      <c r="D46" s="44" t="s">
        <v>378</v>
      </c>
      <c r="E46" s="43"/>
      <c r="F46" s="46"/>
      <c r="G46" s="46"/>
      <c r="H46" s="44"/>
      <c r="I46" s="44"/>
    </row>
    <row r="47" spans="1:12" ht="33" customHeight="1" x14ac:dyDescent="0.25">
      <c r="A47" s="48" t="s">
        <v>379</v>
      </c>
      <c r="B47" s="44"/>
      <c r="C47" s="44"/>
      <c r="D47" s="97"/>
      <c r="E47" s="98"/>
      <c r="F47" s="98"/>
      <c r="G47" s="98"/>
      <c r="H47" s="98"/>
      <c r="I47" s="99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43" t="s">
        <v>413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380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381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43"/>
      <c r="E52" s="43"/>
      <c r="F52" s="46"/>
      <c r="G52" s="46"/>
      <c r="H52" s="44"/>
      <c r="I52" s="44"/>
    </row>
    <row r="53" spans="1:9" ht="15.75" x14ac:dyDescent="0.25">
      <c r="A53" s="52" t="s">
        <v>382</v>
      </c>
      <c r="B53" s="52"/>
      <c r="C53" s="52"/>
      <c r="D53" s="43" t="s">
        <v>408</v>
      </c>
      <c r="E53" s="43"/>
      <c r="F53" s="46"/>
      <c r="G53" s="46"/>
      <c r="H53" s="44"/>
      <c r="I53" s="44"/>
    </row>
    <row r="54" spans="1:9" ht="15" customHeight="1" x14ac:dyDescent="0.25">
      <c r="A54" s="88" t="s">
        <v>28</v>
      </c>
      <c r="B54" s="90"/>
      <c r="C54" s="52"/>
      <c r="D54" s="124" t="s">
        <v>386</v>
      </c>
      <c r="E54" s="124"/>
      <c r="F54" s="124"/>
      <c r="G54" s="124"/>
      <c r="H54" s="125" t="s">
        <v>387</v>
      </c>
      <c r="I54" s="125"/>
    </row>
    <row r="55" spans="1:9" x14ac:dyDescent="0.25">
      <c r="A55" s="52" t="s">
        <v>385</v>
      </c>
      <c r="B55" s="52"/>
      <c r="C55" s="52"/>
      <c r="D55" s="124"/>
      <c r="E55" s="124"/>
      <c r="F55" s="124"/>
      <c r="G55" s="124"/>
      <c r="H55" s="125"/>
      <c r="I55" s="125"/>
    </row>
    <row r="56" spans="1:9" x14ac:dyDescent="0.25">
      <c r="A56" s="52" t="s">
        <v>414</v>
      </c>
      <c r="B56" s="52"/>
      <c r="C56" s="52"/>
      <c r="D56" s="97"/>
      <c r="E56" s="98"/>
      <c r="F56" s="98"/>
      <c r="G56" s="98"/>
      <c r="H56" s="111"/>
      <c r="I56" s="111"/>
    </row>
    <row r="57" spans="1:9" x14ac:dyDescent="0.25">
      <c r="A57" s="52"/>
      <c r="B57" s="52"/>
      <c r="C57" s="52"/>
      <c r="D57" s="88"/>
      <c r="E57" s="89"/>
      <c r="F57" s="89"/>
      <c r="G57" s="90"/>
      <c r="H57" s="111"/>
      <c r="I57" s="111"/>
    </row>
    <row r="58" spans="1:9" x14ac:dyDescent="0.25">
      <c r="A58" s="52"/>
      <c r="B58" s="52"/>
      <c r="C58" s="52"/>
      <c r="D58" s="88"/>
      <c r="E58" s="89"/>
      <c r="F58" s="89"/>
      <c r="G58" s="90"/>
      <c r="H58" s="111"/>
      <c r="I58" s="111"/>
    </row>
    <row r="59" spans="1:9" x14ac:dyDescent="0.25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388</v>
      </c>
      <c r="B60" s="52"/>
      <c r="C60" s="52"/>
      <c r="D60" s="52"/>
      <c r="E60" s="50" t="s">
        <v>28</v>
      </c>
      <c r="F60" s="52"/>
      <c r="G60" s="52"/>
      <c r="H60" s="52"/>
      <c r="I60" s="52"/>
    </row>
    <row r="61" spans="1:9" x14ac:dyDescent="0.25">
      <c r="A61" s="52" t="s">
        <v>389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390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391</v>
      </c>
      <c r="B64" s="52"/>
      <c r="C64" s="52"/>
      <c r="D64" s="52" t="s">
        <v>392</v>
      </c>
      <c r="F64" s="52"/>
      <c r="G64" s="52"/>
      <c r="H64" s="52"/>
      <c r="I64" s="52"/>
    </row>
    <row r="65" spans="1:9" x14ac:dyDescent="0.25"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416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393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417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418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394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420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410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111"/>
      <c r="B78" s="111"/>
      <c r="C78" s="52"/>
      <c r="D78" s="49" t="s">
        <v>25</v>
      </c>
      <c r="E78" s="112"/>
      <c r="F78" s="113"/>
      <c r="G78" s="113"/>
      <c r="H78" s="113"/>
      <c r="I78" s="114"/>
    </row>
    <row r="79" spans="1:9" x14ac:dyDescent="0.25">
      <c r="A79" s="52" t="s">
        <v>396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5"/>
      <c r="B80" s="115"/>
      <c r="C80" s="52"/>
      <c r="D80" s="49" t="s">
        <v>397</v>
      </c>
      <c r="E80" s="116"/>
      <c r="F80" s="117"/>
      <c r="G80" s="117"/>
      <c r="H80" s="117"/>
      <c r="I80" s="118"/>
    </row>
    <row r="81" spans="1:9" x14ac:dyDescent="0.25">
      <c r="A81" s="52" t="s">
        <v>395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422</v>
      </c>
      <c r="B82" s="52"/>
      <c r="C82" s="52"/>
      <c r="D82" s="120"/>
      <c r="E82" s="118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423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398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402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403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404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405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121"/>
      <c r="B94" s="122"/>
      <c r="C94" s="122"/>
      <c r="D94" s="122"/>
      <c r="E94" s="122"/>
      <c r="F94" s="122"/>
      <c r="G94" s="122"/>
      <c r="H94" s="122"/>
      <c r="I94" s="123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9.75" customHeight="1" x14ac:dyDescent="0.25">
      <c r="A96" s="119" t="s">
        <v>406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119" t="s">
        <v>407</v>
      </c>
      <c r="B97" s="119"/>
      <c r="C97" s="119"/>
      <c r="D97" s="119"/>
      <c r="E97" s="119"/>
      <c r="F97" s="119"/>
      <c r="G97" s="119"/>
      <c r="H97" s="119"/>
      <c r="I97" s="119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5" t="s">
        <v>409</v>
      </c>
      <c r="H100" s="54"/>
      <c r="I100" s="52"/>
    </row>
    <row r="101" spans="1:9" x14ac:dyDescent="0.25">
      <c r="A101" s="52"/>
      <c r="B101" s="52"/>
      <c r="C101" s="52"/>
      <c r="D101" s="52"/>
      <c r="E101" s="52"/>
      <c r="F101" s="52"/>
      <c r="G101" s="53" t="s">
        <v>34</v>
      </c>
      <c r="H101" s="54"/>
      <c r="I101" s="52"/>
    </row>
    <row r="102" spans="1:9" x14ac:dyDescent="0.25">
      <c r="A102" s="27" t="s">
        <v>33</v>
      </c>
      <c r="B102" s="28"/>
      <c r="C102" s="28"/>
      <c r="D102" s="28"/>
      <c r="E102" s="28"/>
      <c r="F102" s="28"/>
      <c r="G102" s="28"/>
      <c r="H102" s="28"/>
      <c r="I102" s="28"/>
    </row>
  </sheetData>
  <sheetProtection algorithmName="SHA-512" hashValue="gDm+RCbuqUoJ6y1OpyJXfVkzP/+TVtmbPqeU0SWZDz7YFU4CIgi9+kwGwDyJGTX2ZhI0tZaY9p2WI/NydRRPeQ==" saltValue="2+D8bGQXuhqiUdkURrRkew==" spinCount="100000" sheet="1" objects="1" scenarios="1"/>
  <mergeCells count="40">
    <mergeCell ref="A93:I93"/>
    <mergeCell ref="A94:I94"/>
    <mergeCell ref="A96:I96"/>
    <mergeCell ref="A97:I97"/>
    <mergeCell ref="A78:B78"/>
    <mergeCell ref="E78:I78"/>
    <mergeCell ref="A80:B80"/>
    <mergeCell ref="E80:I80"/>
    <mergeCell ref="D82:E82"/>
    <mergeCell ref="D56:G56"/>
    <mergeCell ref="H56:I56"/>
    <mergeCell ref="D57:G57"/>
    <mergeCell ref="H57:I57"/>
    <mergeCell ref="D58:G58"/>
    <mergeCell ref="H58:I58"/>
    <mergeCell ref="A43:C43"/>
    <mergeCell ref="E43:I43"/>
    <mergeCell ref="A46:B46"/>
    <mergeCell ref="D47:I47"/>
    <mergeCell ref="A54:B54"/>
    <mergeCell ref="D54:G55"/>
    <mergeCell ref="H54:I55"/>
    <mergeCell ref="A11:I11"/>
    <mergeCell ref="A13:D13"/>
    <mergeCell ref="E13:I18"/>
    <mergeCell ref="A14:D15"/>
    <mergeCell ref="A16:D16"/>
    <mergeCell ref="A17:D17"/>
    <mergeCell ref="A18:D18"/>
    <mergeCell ref="A40:I40"/>
    <mergeCell ref="A20:I20"/>
    <mergeCell ref="B22:B24"/>
    <mergeCell ref="D22:I22"/>
    <mergeCell ref="D23:I23"/>
    <mergeCell ref="D24:I24"/>
    <mergeCell ref="A29:I29"/>
    <mergeCell ref="E35:I35"/>
    <mergeCell ref="A39:I39"/>
    <mergeCell ref="E37:G37"/>
    <mergeCell ref="F25:G25"/>
  </mergeCells>
  <dataValidations count="5">
    <dataValidation type="list" allowBlank="1" showInputMessage="1" showErrorMessage="1" sqref="C37">
      <formula1>$C$1:$C$3</formula1>
    </dataValidation>
    <dataValidation type="list" allowBlank="1" showInputMessage="1" showErrorMessage="1" sqref="H31:H32">
      <formula1>$L$2:$L$12</formula1>
    </dataValidation>
    <dataValidation type="list" allowBlank="1" showInputMessage="1" showErrorMessage="1" sqref="H37 E60">
      <formula1>$L$14:$L$16</formula1>
    </dataValidation>
    <dataValidation type="list" allowBlank="1" showInputMessage="1" showErrorMessage="1" sqref="A46:B46">
      <formula1>$L$32:$L$34</formula1>
    </dataValidation>
    <dataValidation type="list" allowBlank="1" showInputMessage="1" showErrorMessage="1" sqref="A54:B54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219</v>
      </c>
      <c r="F13" s="68"/>
      <c r="G13" s="68"/>
      <c r="H13" s="68"/>
      <c r="I13" s="69"/>
    </row>
    <row r="14" spans="1:12" ht="21" customHeight="1" x14ac:dyDescent="0.25">
      <c r="A14" s="126" t="s">
        <v>353</v>
      </c>
      <c r="B14" s="127"/>
      <c r="C14" s="127"/>
      <c r="D14" s="127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127"/>
      <c r="B15" s="127"/>
      <c r="C15" s="127"/>
      <c r="D15" s="127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220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221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222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2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439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223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7"/>
      <c r="F37" s="98"/>
      <c r="G37" s="98"/>
      <c r="H37" s="98"/>
      <c r="I37" s="99"/>
      <c r="L37" t="s">
        <v>28</v>
      </c>
    </row>
    <row r="38" spans="1:12" x14ac:dyDescent="0.25">
      <c r="L38" t="s">
        <v>383</v>
      </c>
    </row>
    <row r="39" spans="1:12" x14ac:dyDescent="0.25">
      <c r="B39" s="31" t="s">
        <v>20</v>
      </c>
      <c r="C39" s="58" t="s">
        <v>28</v>
      </c>
      <c r="D39" s="6"/>
      <c r="E39" s="91" t="s">
        <v>325</v>
      </c>
      <c r="F39" s="92"/>
      <c r="G39" s="93"/>
      <c r="H39" s="50" t="s">
        <v>28</v>
      </c>
      <c r="L39" t="s">
        <v>384</v>
      </c>
    </row>
    <row r="41" spans="1:12" x14ac:dyDescent="0.25">
      <c r="A41" s="96" t="s">
        <v>26</v>
      </c>
      <c r="B41" s="96"/>
      <c r="C41" s="96"/>
      <c r="D41" s="96"/>
      <c r="E41" s="96"/>
      <c r="F41" s="96"/>
      <c r="G41" s="96"/>
      <c r="H41" s="96"/>
      <c r="I41" s="96"/>
    </row>
    <row r="42" spans="1:12" x14ac:dyDescent="0.25">
      <c r="A42" s="96" t="s">
        <v>27</v>
      </c>
      <c r="B42" s="96"/>
      <c r="C42" s="96"/>
      <c r="D42" s="96"/>
      <c r="E42" s="96"/>
      <c r="F42" s="96"/>
      <c r="G42" s="96"/>
      <c r="H42" s="96"/>
      <c r="I42" s="96"/>
    </row>
    <row r="43" spans="1:12" ht="15.75" x14ac:dyDescent="0.25">
      <c r="A43" s="42"/>
      <c r="B43" s="42"/>
      <c r="C43" s="42"/>
      <c r="D43" s="42"/>
      <c r="E43" s="43" t="s">
        <v>374</v>
      </c>
      <c r="F43" s="45"/>
      <c r="G43" s="45"/>
      <c r="H43" s="44"/>
      <c r="I43" s="42"/>
    </row>
    <row r="44" spans="1:12" ht="15.75" x14ac:dyDescent="0.25">
      <c r="A44" s="47" t="s">
        <v>373</v>
      </c>
      <c r="B44" s="44"/>
      <c r="C44" s="44"/>
      <c r="D44" s="44"/>
      <c r="E44" s="43" t="s">
        <v>375</v>
      </c>
      <c r="F44" s="46"/>
      <c r="G44" s="46"/>
      <c r="H44" s="44"/>
      <c r="I44" s="44"/>
    </row>
    <row r="45" spans="1:12" x14ac:dyDescent="0.25">
      <c r="A45" s="88"/>
      <c r="B45" s="89"/>
      <c r="C45" s="90"/>
      <c r="D45" s="44"/>
      <c r="E45" s="97"/>
      <c r="F45" s="98"/>
      <c r="G45" s="98"/>
      <c r="H45" s="98"/>
      <c r="I45" s="99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376</v>
      </c>
      <c r="B47" s="44"/>
      <c r="C47" s="44"/>
      <c r="D47" s="43" t="s">
        <v>377</v>
      </c>
      <c r="E47" s="43"/>
      <c r="F47" s="46"/>
      <c r="G47" s="46"/>
      <c r="H47" s="44"/>
      <c r="I47" s="44"/>
    </row>
    <row r="48" spans="1:12" x14ac:dyDescent="0.25">
      <c r="A48" s="88" t="s">
        <v>28</v>
      </c>
      <c r="B48" s="90"/>
      <c r="C48" s="43"/>
      <c r="D48" s="44" t="s">
        <v>378</v>
      </c>
      <c r="E48" s="43"/>
      <c r="F48" s="46"/>
      <c r="G48" s="46"/>
      <c r="H48" s="44"/>
      <c r="I48" s="44"/>
    </row>
    <row r="49" spans="1:9" ht="33" customHeight="1" x14ac:dyDescent="0.25">
      <c r="A49" s="48" t="s">
        <v>379</v>
      </c>
      <c r="B49" s="44"/>
      <c r="C49" s="44"/>
      <c r="D49" s="97"/>
      <c r="E49" s="98"/>
      <c r="F49" s="98"/>
      <c r="G49" s="98"/>
      <c r="H49" s="98"/>
      <c r="I49" s="99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413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381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382</v>
      </c>
      <c r="B55" s="52"/>
      <c r="C55" s="52"/>
      <c r="D55" s="43" t="s">
        <v>408</v>
      </c>
      <c r="E55" s="43"/>
      <c r="F55" s="46"/>
      <c r="G55" s="46"/>
      <c r="H55" s="44"/>
      <c r="I55" s="44"/>
    </row>
    <row r="56" spans="1:9" ht="15" customHeight="1" x14ac:dyDescent="0.25">
      <c r="A56" s="88" t="s">
        <v>28</v>
      </c>
      <c r="B56" s="90"/>
      <c r="C56" s="52"/>
      <c r="D56" s="124" t="s">
        <v>386</v>
      </c>
      <c r="E56" s="124"/>
      <c r="F56" s="124"/>
      <c r="G56" s="124"/>
      <c r="H56" s="125" t="s">
        <v>387</v>
      </c>
      <c r="I56" s="125"/>
    </row>
    <row r="57" spans="1:9" x14ac:dyDescent="0.25">
      <c r="A57" s="52" t="s">
        <v>385</v>
      </c>
      <c r="B57" s="52"/>
      <c r="C57" s="52"/>
      <c r="D57" s="124"/>
      <c r="E57" s="124"/>
      <c r="F57" s="124"/>
      <c r="G57" s="124"/>
      <c r="H57" s="125"/>
      <c r="I57" s="125"/>
    </row>
    <row r="58" spans="1:9" x14ac:dyDescent="0.25">
      <c r="A58" s="52" t="s">
        <v>414</v>
      </c>
      <c r="B58" s="52"/>
      <c r="C58" s="52"/>
      <c r="D58" s="97"/>
      <c r="E58" s="98"/>
      <c r="F58" s="98"/>
      <c r="G58" s="98"/>
      <c r="H58" s="111"/>
      <c r="I58" s="111"/>
    </row>
    <row r="59" spans="1:9" x14ac:dyDescent="0.25">
      <c r="A59" s="52"/>
      <c r="B59" s="52"/>
      <c r="C59" s="52"/>
      <c r="D59" s="88"/>
      <c r="E59" s="89"/>
      <c r="F59" s="89"/>
      <c r="G59" s="90"/>
      <c r="H59" s="111"/>
      <c r="I59" s="111"/>
    </row>
    <row r="60" spans="1:9" x14ac:dyDescent="0.25">
      <c r="A60" s="52"/>
      <c r="B60" s="52"/>
      <c r="C60" s="52"/>
      <c r="D60" s="88"/>
      <c r="E60" s="89"/>
      <c r="F60" s="89"/>
      <c r="G60" s="90"/>
      <c r="H60" s="111"/>
      <c r="I60" s="111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388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391</v>
      </c>
      <c r="B66" s="52"/>
      <c r="C66" s="52"/>
      <c r="D66" s="52" t="s">
        <v>392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uo3Rae9H+hVXfIkeM2f+AozLW122dvVfacCeSntM/euBR4NSJASxkP76WVlcpcUqdMevl5EyF2cRwAr5+SdohA==" saltValue="8UJ+vQYdpnFaJvmbdxWZcA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C39">
      <formula1>$C$1:$C$3</formula1>
    </dataValidation>
    <dataValidation type="list" allowBlank="1" showInputMessage="1" showErrorMessage="1" sqref="H31:H34">
      <formula1>$L$2:$L$12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224</v>
      </c>
      <c r="F13" s="68"/>
      <c r="G13" s="68"/>
      <c r="H13" s="68"/>
      <c r="I13" s="69"/>
    </row>
    <row r="14" spans="1:12" ht="21" customHeight="1" x14ac:dyDescent="0.25">
      <c r="A14" s="85" t="s">
        <v>352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225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226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227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228</v>
      </c>
      <c r="C32" s="13">
        <v>1</v>
      </c>
      <c r="D32" s="8"/>
      <c r="E32" s="9">
        <v>0</v>
      </c>
      <c r="F32" s="10">
        <f t="shared" ref="F32:F51" si="0">ROUND(C32*E32,2)</f>
        <v>0</v>
      </c>
      <c r="G32" s="10">
        <f t="shared" ref="G32:G5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159</v>
      </c>
      <c r="C33" s="13">
        <v>3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143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229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45" x14ac:dyDescent="0.25">
      <c r="A36" s="16">
        <v>6</v>
      </c>
      <c r="B36" s="29" t="s">
        <v>230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231</v>
      </c>
      <c r="C37" s="13">
        <v>3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231</v>
      </c>
      <c r="C38" s="13">
        <v>3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ht="30" x14ac:dyDescent="0.25">
      <c r="A39" s="16">
        <v>9</v>
      </c>
      <c r="B39" s="29" t="s">
        <v>232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233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234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235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236</v>
      </c>
      <c r="C43" s="13">
        <v>4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237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59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ht="30" x14ac:dyDescent="0.25">
      <c r="A46" s="16">
        <v>16</v>
      </c>
      <c r="B46" s="29" t="s">
        <v>213</v>
      </c>
      <c r="C46" s="13">
        <v>1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ht="60" x14ac:dyDescent="0.25">
      <c r="A47" s="16">
        <v>17</v>
      </c>
      <c r="B47" s="29" t="s">
        <v>238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x14ac:dyDescent="0.25">
      <c r="A48" s="16">
        <v>18</v>
      </c>
      <c r="B48" s="29" t="s">
        <v>160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49" spans="1:9" x14ac:dyDescent="0.25">
      <c r="A49" s="16">
        <v>19</v>
      </c>
      <c r="B49" s="29" t="s">
        <v>178</v>
      </c>
      <c r="C49" s="13">
        <v>1</v>
      </c>
      <c r="D49" s="8"/>
      <c r="E49" s="9">
        <v>0</v>
      </c>
      <c r="F49" s="10">
        <f t="shared" si="0"/>
        <v>0</v>
      </c>
      <c r="G49" s="10">
        <f t="shared" si="1"/>
        <v>0</v>
      </c>
      <c r="H49" s="11" t="s">
        <v>28</v>
      </c>
      <c r="I49" s="8"/>
    </row>
    <row r="50" spans="1:9" x14ac:dyDescent="0.25">
      <c r="A50" s="16">
        <v>20</v>
      </c>
      <c r="B50" s="29" t="s">
        <v>178</v>
      </c>
      <c r="C50" s="13">
        <v>1</v>
      </c>
      <c r="D50" s="8"/>
      <c r="E50" s="9">
        <v>0</v>
      </c>
      <c r="F50" s="10">
        <f t="shared" si="0"/>
        <v>0</v>
      </c>
      <c r="G50" s="10">
        <f t="shared" si="1"/>
        <v>0</v>
      </c>
      <c r="H50" s="11" t="s">
        <v>28</v>
      </c>
      <c r="I50" s="8"/>
    </row>
    <row r="51" spans="1:9" x14ac:dyDescent="0.25">
      <c r="A51" s="16">
        <v>21</v>
      </c>
      <c r="B51" s="29" t="s">
        <v>239</v>
      </c>
      <c r="C51" s="13">
        <v>1</v>
      </c>
      <c r="D51" s="8"/>
      <c r="E51" s="9">
        <v>0</v>
      </c>
      <c r="F51" s="10">
        <f t="shared" si="0"/>
        <v>0</v>
      </c>
      <c r="G51" s="10">
        <f t="shared" si="1"/>
        <v>0</v>
      </c>
      <c r="H51" s="11" t="s">
        <v>28</v>
      </c>
      <c r="I51" s="8"/>
    </row>
    <row r="53" spans="1:9" x14ac:dyDescent="0.25">
      <c r="D53" s="5" t="s">
        <v>24</v>
      </c>
      <c r="E53" s="2"/>
      <c r="F53" s="2"/>
      <c r="G53" s="1">
        <f>SUM(G31:G51)</f>
        <v>0</v>
      </c>
      <c r="H53" s="2"/>
      <c r="I53" s="2"/>
    </row>
    <row r="54" spans="1:9" ht="31.5" customHeight="1" x14ac:dyDescent="0.25">
      <c r="D54" s="3" t="s">
        <v>25</v>
      </c>
      <c r="E54" s="97"/>
      <c r="F54" s="98"/>
      <c r="G54" s="98"/>
      <c r="H54" s="98"/>
      <c r="I54" s="99"/>
    </row>
    <row r="56" spans="1:9" x14ac:dyDescent="0.25">
      <c r="B56" s="31" t="s">
        <v>20</v>
      </c>
      <c r="C56" s="58" t="s">
        <v>28</v>
      </c>
      <c r="D56" s="6"/>
      <c r="E56" s="91" t="s">
        <v>325</v>
      </c>
      <c r="F56" s="92"/>
      <c r="G56" s="93"/>
      <c r="H56" s="50" t="s">
        <v>28</v>
      </c>
    </row>
    <row r="58" spans="1:9" x14ac:dyDescent="0.25">
      <c r="A58" s="96" t="s">
        <v>26</v>
      </c>
      <c r="B58" s="96"/>
      <c r="C58" s="96"/>
      <c r="D58" s="96"/>
      <c r="E58" s="96"/>
      <c r="F58" s="96"/>
      <c r="G58" s="96"/>
      <c r="H58" s="96"/>
      <c r="I58" s="96"/>
    </row>
    <row r="59" spans="1:9" x14ac:dyDescent="0.25">
      <c r="A59" s="96" t="s">
        <v>27</v>
      </c>
      <c r="B59" s="96"/>
      <c r="C59" s="96"/>
      <c r="D59" s="96"/>
      <c r="E59" s="96"/>
      <c r="F59" s="96"/>
      <c r="G59" s="96"/>
      <c r="H59" s="96"/>
      <c r="I59" s="96"/>
    </row>
    <row r="60" spans="1:9" ht="15.75" x14ac:dyDescent="0.25">
      <c r="A60" s="42"/>
      <c r="B60" s="42"/>
      <c r="C60" s="42"/>
      <c r="D60" s="42"/>
      <c r="E60" s="43" t="s">
        <v>374</v>
      </c>
      <c r="F60" s="45"/>
      <c r="G60" s="45"/>
      <c r="H60" s="44"/>
      <c r="I60" s="42"/>
    </row>
    <row r="61" spans="1:9" ht="15.75" x14ac:dyDescent="0.25">
      <c r="A61" s="47" t="s">
        <v>373</v>
      </c>
      <c r="B61" s="44"/>
      <c r="C61" s="44"/>
      <c r="D61" s="44"/>
      <c r="E61" s="43" t="s">
        <v>375</v>
      </c>
      <c r="F61" s="46"/>
      <c r="G61" s="46"/>
      <c r="H61" s="44"/>
      <c r="I61" s="44"/>
    </row>
    <row r="62" spans="1:9" x14ac:dyDescent="0.25">
      <c r="A62" s="88"/>
      <c r="B62" s="89"/>
      <c r="C62" s="90"/>
      <c r="D62" s="44"/>
      <c r="E62" s="97"/>
      <c r="F62" s="98"/>
      <c r="G62" s="98"/>
      <c r="H62" s="98"/>
      <c r="I62" s="99"/>
    </row>
    <row r="63" spans="1:9" x14ac:dyDescent="0.25">
      <c r="A63" s="44"/>
      <c r="B63" s="44"/>
      <c r="C63" s="44"/>
      <c r="D63" s="44"/>
      <c r="E63" s="43"/>
      <c r="F63" s="46"/>
      <c r="G63" s="46"/>
      <c r="H63" s="44"/>
      <c r="I63" s="44"/>
    </row>
    <row r="64" spans="1:9" ht="15.75" x14ac:dyDescent="0.25">
      <c r="A64" s="43" t="s">
        <v>376</v>
      </c>
      <c r="B64" s="44"/>
      <c r="C64" s="44"/>
      <c r="D64" s="43" t="s">
        <v>377</v>
      </c>
      <c r="E64" s="43"/>
      <c r="F64" s="46"/>
      <c r="G64" s="46"/>
      <c r="H64" s="44"/>
      <c r="I64" s="44"/>
    </row>
    <row r="65" spans="1:9" x14ac:dyDescent="0.25">
      <c r="A65" s="88" t="s">
        <v>28</v>
      </c>
      <c r="B65" s="90"/>
      <c r="C65" s="43"/>
      <c r="D65" s="44" t="s">
        <v>378</v>
      </c>
      <c r="E65" s="43"/>
      <c r="F65" s="46"/>
      <c r="G65" s="46"/>
      <c r="H65" s="44"/>
      <c r="I65" s="44"/>
    </row>
    <row r="66" spans="1:9" ht="33" customHeight="1" x14ac:dyDescent="0.25">
      <c r="A66" s="48" t="s">
        <v>379</v>
      </c>
      <c r="B66" s="44"/>
      <c r="C66" s="44"/>
      <c r="D66" s="97"/>
      <c r="E66" s="98"/>
      <c r="F66" s="98"/>
      <c r="G66" s="98"/>
      <c r="H66" s="98"/>
      <c r="I66" s="99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43" t="s">
        <v>413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380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381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43"/>
      <c r="E71" s="43"/>
      <c r="F71" s="46"/>
      <c r="G71" s="46"/>
      <c r="H71" s="44"/>
      <c r="I71" s="44"/>
    </row>
    <row r="72" spans="1:9" ht="15.75" x14ac:dyDescent="0.25">
      <c r="A72" s="52" t="s">
        <v>382</v>
      </c>
      <c r="B72" s="52"/>
      <c r="C72" s="52"/>
      <c r="D72" s="43" t="s">
        <v>408</v>
      </c>
      <c r="E72" s="43"/>
      <c r="F72" s="46"/>
      <c r="G72" s="46"/>
      <c r="H72" s="44"/>
      <c r="I72" s="44"/>
    </row>
    <row r="73" spans="1:9" ht="15" customHeight="1" x14ac:dyDescent="0.25">
      <c r="A73" s="88" t="s">
        <v>28</v>
      </c>
      <c r="B73" s="90"/>
      <c r="C73" s="52"/>
      <c r="D73" s="124" t="s">
        <v>386</v>
      </c>
      <c r="E73" s="124"/>
      <c r="F73" s="124"/>
      <c r="G73" s="124"/>
      <c r="H73" s="125" t="s">
        <v>387</v>
      </c>
      <c r="I73" s="125"/>
    </row>
    <row r="74" spans="1:9" x14ac:dyDescent="0.25">
      <c r="A74" s="52" t="s">
        <v>385</v>
      </c>
      <c r="B74" s="52"/>
      <c r="C74" s="52"/>
      <c r="D74" s="124"/>
      <c r="E74" s="124"/>
      <c r="F74" s="124"/>
      <c r="G74" s="124"/>
      <c r="H74" s="125"/>
      <c r="I74" s="125"/>
    </row>
    <row r="75" spans="1:9" x14ac:dyDescent="0.25">
      <c r="A75" s="52" t="s">
        <v>414</v>
      </c>
      <c r="B75" s="52"/>
      <c r="C75" s="52"/>
      <c r="D75" s="97"/>
      <c r="E75" s="98"/>
      <c r="F75" s="98"/>
      <c r="G75" s="98"/>
      <c r="H75" s="111"/>
      <c r="I75" s="111"/>
    </row>
    <row r="76" spans="1:9" x14ac:dyDescent="0.25">
      <c r="A76" s="52"/>
      <c r="B76" s="52"/>
      <c r="C76" s="52"/>
      <c r="D76" s="88"/>
      <c r="E76" s="89"/>
      <c r="F76" s="89"/>
      <c r="G76" s="90"/>
      <c r="H76" s="111"/>
      <c r="I76" s="111"/>
    </row>
    <row r="77" spans="1:9" x14ac:dyDescent="0.25">
      <c r="A77" s="52"/>
      <c r="B77" s="52"/>
      <c r="C77" s="52"/>
      <c r="D77" s="88"/>
      <c r="E77" s="89"/>
      <c r="F77" s="89"/>
      <c r="G77" s="90"/>
      <c r="H77" s="111"/>
      <c r="I77" s="111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388</v>
      </c>
      <c r="B79" s="52"/>
      <c r="C79" s="52"/>
      <c r="D79" s="52"/>
      <c r="E79" s="50" t="s">
        <v>28</v>
      </c>
      <c r="F79" s="52"/>
      <c r="G79" s="52"/>
      <c r="H79" s="52"/>
      <c r="I79" s="52"/>
    </row>
    <row r="80" spans="1:9" x14ac:dyDescent="0.25">
      <c r="A80" s="52" t="s">
        <v>389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390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391</v>
      </c>
      <c r="B83" s="52"/>
      <c r="C83" s="52"/>
      <c r="D83" s="52" t="s">
        <v>392</v>
      </c>
      <c r="F83" s="52"/>
      <c r="G83" s="52"/>
      <c r="H83" s="52"/>
      <c r="I83" s="52"/>
    </row>
    <row r="84" spans="1:9" x14ac:dyDescent="0.25"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416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393</v>
      </c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417</v>
      </c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418</v>
      </c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419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420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410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52" t="s">
        <v>421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11"/>
      <c r="B97" s="111"/>
      <c r="C97" s="52"/>
      <c r="D97" s="49" t="s">
        <v>25</v>
      </c>
      <c r="E97" s="112"/>
      <c r="F97" s="113"/>
      <c r="G97" s="113"/>
      <c r="H97" s="113"/>
      <c r="I97" s="114"/>
    </row>
    <row r="98" spans="1:9" x14ac:dyDescent="0.25">
      <c r="A98" s="52" t="s">
        <v>396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115"/>
      <c r="B99" s="115"/>
      <c r="C99" s="52"/>
      <c r="D99" s="49" t="s">
        <v>397</v>
      </c>
      <c r="E99" s="116"/>
      <c r="F99" s="117"/>
      <c r="G99" s="117"/>
      <c r="H99" s="117"/>
      <c r="I99" s="118"/>
    </row>
    <row r="100" spans="1:9" x14ac:dyDescent="0.25">
      <c r="A100" s="52" t="s">
        <v>395</v>
      </c>
      <c r="B100" s="52"/>
      <c r="C100" s="52"/>
      <c r="D100" s="52"/>
      <c r="E100" s="52"/>
      <c r="F100" s="52"/>
      <c r="G100" s="52"/>
      <c r="H100" s="52"/>
      <c r="I100" s="52"/>
    </row>
    <row r="101" spans="1:9" ht="15.75" x14ac:dyDescent="0.25">
      <c r="A101" s="52" t="s">
        <v>422</v>
      </c>
      <c r="B101" s="52"/>
      <c r="C101" s="52"/>
      <c r="D101" s="120"/>
      <c r="E101" s="118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15.75" x14ac:dyDescent="0.25">
      <c r="A103" s="52" t="s">
        <v>423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398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399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400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401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 t="s">
        <v>402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403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404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405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121"/>
      <c r="B112" s="122"/>
      <c r="C112" s="122"/>
      <c r="D112" s="122"/>
      <c r="E112" s="122"/>
      <c r="F112" s="122"/>
      <c r="G112" s="122"/>
      <c r="H112" s="122"/>
      <c r="I112" s="123"/>
    </row>
    <row r="113" spans="1:9" x14ac:dyDescent="0.25">
      <c r="A113" s="121"/>
      <c r="B113" s="122"/>
      <c r="C113" s="122"/>
      <c r="D113" s="122"/>
      <c r="E113" s="122"/>
      <c r="F113" s="122"/>
      <c r="G113" s="122"/>
      <c r="H113" s="122"/>
      <c r="I113" s="123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9.75" customHeight="1" x14ac:dyDescent="0.25">
      <c r="A115" s="119" t="s">
        <v>406</v>
      </c>
      <c r="B115" s="119"/>
      <c r="C115" s="119"/>
      <c r="D115" s="119"/>
      <c r="E115" s="119"/>
      <c r="F115" s="119"/>
      <c r="G115" s="119"/>
      <c r="H115" s="119"/>
      <c r="I115" s="119"/>
    </row>
    <row r="116" spans="1:9" x14ac:dyDescent="0.25">
      <c r="A116" s="119" t="s">
        <v>407</v>
      </c>
      <c r="B116" s="119"/>
      <c r="C116" s="119"/>
      <c r="D116" s="119"/>
      <c r="E116" s="119"/>
      <c r="F116" s="119"/>
      <c r="G116" s="119"/>
      <c r="H116" s="119"/>
      <c r="I116" s="119"/>
    </row>
    <row r="117" spans="1:9" x14ac:dyDescent="0.2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x14ac:dyDescent="0.25">
      <c r="A119" s="52"/>
      <c r="B119" s="52"/>
      <c r="C119" s="52"/>
      <c r="D119" s="52"/>
      <c r="E119" s="52"/>
      <c r="F119" s="52"/>
      <c r="G119" s="55" t="s">
        <v>409</v>
      </c>
      <c r="H119" s="54"/>
      <c r="I119" s="52"/>
    </row>
    <row r="120" spans="1:9" x14ac:dyDescent="0.25">
      <c r="A120" s="52"/>
      <c r="B120" s="52"/>
      <c r="C120" s="52"/>
      <c r="D120" s="52"/>
      <c r="E120" s="52"/>
      <c r="F120" s="52"/>
      <c r="G120" s="53" t="s">
        <v>34</v>
      </c>
      <c r="H120" s="54"/>
      <c r="I120" s="52"/>
    </row>
    <row r="121" spans="1:9" x14ac:dyDescent="0.25">
      <c r="A121" s="27" t="s">
        <v>33</v>
      </c>
      <c r="B121" s="28"/>
      <c r="C121" s="28"/>
      <c r="D121" s="28"/>
      <c r="E121" s="28"/>
      <c r="F121" s="28"/>
      <c r="G121" s="28"/>
      <c r="H121" s="28"/>
      <c r="I121" s="28"/>
    </row>
  </sheetData>
  <sheetProtection algorithmName="SHA-512" hashValue="hSiIWkz5Tht7w7d8vTsuVGDwZybHWkVEIQIJkAtWjsUcWreOCGkKsQCmWXRDK23yx4opx1Yu14URyi8PbrLp7A==" saltValue="VkOVLMwRRhaz71RF4eZjvA==" spinCount="100000" sheet="1" objects="1" scenarios="1"/>
  <mergeCells count="40">
    <mergeCell ref="A112:I112"/>
    <mergeCell ref="A113:I113"/>
    <mergeCell ref="A115:I115"/>
    <mergeCell ref="A116:I116"/>
    <mergeCell ref="A97:B97"/>
    <mergeCell ref="E97:I97"/>
    <mergeCell ref="A99:B99"/>
    <mergeCell ref="E99:I99"/>
    <mergeCell ref="D101:E101"/>
    <mergeCell ref="D75:G75"/>
    <mergeCell ref="H75:I75"/>
    <mergeCell ref="D76:G76"/>
    <mergeCell ref="H76:I76"/>
    <mergeCell ref="D77:G77"/>
    <mergeCell ref="H77:I77"/>
    <mergeCell ref="A62:C62"/>
    <mergeCell ref="E62:I62"/>
    <mergeCell ref="A65:B65"/>
    <mergeCell ref="D66:I66"/>
    <mergeCell ref="A73:B73"/>
    <mergeCell ref="D73:G74"/>
    <mergeCell ref="H73:I74"/>
    <mergeCell ref="A11:I11"/>
    <mergeCell ref="A13:D13"/>
    <mergeCell ref="E13:I18"/>
    <mergeCell ref="A14:D15"/>
    <mergeCell ref="A16:D16"/>
    <mergeCell ref="A17:D17"/>
    <mergeCell ref="A18:D18"/>
    <mergeCell ref="A59:I59"/>
    <mergeCell ref="A20:I20"/>
    <mergeCell ref="B22:B24"/>
    <mergeCell ref="D22:I22"/>
    <mergeCell ref="D23:I23"/>
    <mergeCell ref="D24:I24"/>
    <mergeCell ref="A29:I29"/>
    <mergeCell ref="E54:I54"/>
    <mergeCell ref="A58:I58"/>
    <mergeCell ref="E56:G56"/>
    <mergeCell ref="F25:G25"/>
  </mergeCells>
  <dataValidations count="5">
    <dataValidation type="list" allowBlank="1" showInputMessage="1" showErrorMessage="1" sqref="C56">
      <formula1>$C$1:$C$3</formula1>
    </dataValidation>
    <dataValidation type="list" allowBlank="1" showInputMessage="1" showErrorMessage="1" sqref="H31:H51">
      <formula1>$L$2:$L$12</formula1>
    </dataValidation>
    <dataValidation type="list" allowBlank="1" showInputMessage="1" showErrorMessage="1" sqref="H56 E79">
      <formula1>$L$14:$L$16</formula1>
    </dataValidation>
    <dataValidation type="list" allowBlank="1" showInputMessage="1" showErrorMessage="1" sqref="A65:B65">
      <formula1>$L$32:$L$34</formula1>
    </dataValidation>
    <dataValidation type="list" allowBlank="1" showInputMessage="1" showErrorMessage="1" sqref="A73:B7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240</v>
      </c>
      <c r="F13" s="68"/>
      <c r="G13" s="68"/>
      <c r="H13" s="68"/>
      <c r="I13" s="69"/>
    </row>
    <row r="14" spans="1:12" ht="21" customHeight="1" x14ac:dyDescent="0.25">
      <c r="A14" s="85" t="s">
        <v>354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241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242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177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178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178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178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179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243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178</v>
      </c>
      <c r="C37" s="13">
        <v>2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244</v>
      </c>
      <c r="C38" s="13">
        <v>9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245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246</v>
      </c>
      <c r="C40" s="13">
        <v>11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45" x14ac:dyDescent="0.25">
      <c r="A41" s="16">
        <v>11</v>
      </c>
      <c r="B41" s="29" t="s">
        <v>247</v>
      </c>
      <c r="C41" s="13">
        <v>2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7"/>
      <c r="F44" s="98"/>
      <c r="G44" s="98"/>
      <c r="H44" s="98"/>
      <c r="I44" s="99"/>
    </row>
    <row r="46" spans="1:12" x14ac:dyDescent="0.25">
      <c r="B46" s="31" t="s">
        <v>20</v>
      </c>
      <c r="C46" s="58" t="s">
        <v>28</v>
      </c>
      <c r="D46" s="6"/>
      <c r="E46" s="91" t="s">
        <v>325</v>
      </c>
      <c r="F46" s="92"/>
      <c r="G46" s="93"/>
      <c r="H46" s="50" t="s">
        <v>28</v>
      </c>
    </row>
    <row r="48" spans="1:12" x14ac:dyDescent="0.25">
      <c r="A48" s="96" t="s">
        <v>26</v>
      </c>
      <c r="B48" s="96"/>
      <c r="C48" s="96"/>
      <c r="D48" s="96"/>
      <c r="E48" s="96"/>
      <c r="F48" s="96"/>
      <c r="G48" s="96"/>
      <c r="H48" s="96"/>
      <c r="I48" s="96"/>
    </row>
    <row r="49" spans="1:9" x14ac:dyDescent="0.25">
      <c r="A49" s="96" t="s">
        <v>27</v>
      </c>
      <c r="B49" s="96"/>
      <c r="C49" s="96"/>
      <c r="D49" s="96"/>
      <c r="E49" s="96"/>
      <c r="F49" s="96"/>
      <c r="G49" s="96"/>
      <c r="H49" s="96"/>
      <c r="I49" s="96"/>
    </row>
    <row r="50" spans="1:9" ht="15.75" x14ac:dyDescent="0.25">
      <c r="A50" s="42"/>
      <c r="B50" s="42"/>
      <c r="C50" s="42"/>
      <c r="D50" s="42"/>
      <c r="E50" s="43" t="s">
        <v>374</v>
      </c>
      <c r="F50" s="45"/>
      <c r="G50" s="45"/>
      <c r="H50" s="44"/>
      <c r="I50" s="42"/>
    </row>
    <row r="51" spans="1:9" ht="15.75" x14ac:dyDescent="0.25">
      <c r="A51" s="47" t="s">
        <v>373</v>
      </c>
      <c r="B51" s="44"/>
      <c r="C51" s="44"/>
      <c r="D51" s="44"/>
      <c r="E51" s="43" t="s">
        <v>375</v>
      </c>
      <c r="F51" s="46"/>
      <c r="G51" s="46"/>
      <c r="H51" s="44"/>
      <c r="I51" s="44"/>
    </row>
    <row r="52" spans="1:9" x14ac:dyDescent="0.25">
      <c r="A52" s="88"/>
      <c r="B52" s="89"/>
      <c r="C52" s="90"/>
      <c r="D52" s="44"/>
      <c r="E52" s="97"/>
      <c r="F52" s="98"/>
      <c r="G52" s="98"/>
      <c r="H52" s="98"/>
      <c r="I52" s="99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376</v>
      </c>
      <c r="B54" s="44"/>
      <c r="C54" s="44"/>
      <c r="D54" s="43" t="s">
        <v>377</v>
      </c>
      <c r="E54" s="43"/>
      <c r="F54" s="46"/>
      <c r="G54" s="46"/>
      <c r="H54" s="44"/>
      <c r="I54" s="44"/>
    </row>
    <row r="55" spans="1:9" x14ac:dyDescent="0.25">
      <c r="A55" s="88" t="s">
        <v>28</v>
      </c>
      <c r="B55" s="90"/>
      <c r="C55" s="43"/>
      <c r="D55" s="44" t="s">
        <v>378</v>
      </c>
      <c r="E55" s="43"/>
      <c r="F55" s="46"/>
      <c r="G55" s="46"/>
      <c r="H55" s="44"/>
      <c r="I55" s="44"/>
    </row>
    <row r="56" spans="1:9" ht="33" customHeight="1" x14ac:dyDescent="0.25">
      <c r="A56" s="48" t="s">
        <v>379</v>
      </c>
      <c r="B56" s="44"/>
      <c r="C56" s="44"/>
      <c r="D56" s="97"/>
      <c r="E56" s="98"/>
      <c r="F56" s="98"/>
      <c r="G56" s="98"/>
      <c r="H56" s="98"/>
      <c r="I56" s="99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413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381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382</v>
      </c>
      <c r="B62" s="52"/>
      <c r="C62" s="52"/>
      <c r="D62" s="43" t="s">
        <v>408</v>
      </c>
      <c r="E62" s="43"/>
      <c r="F62" s="46"/>
      <c r="G62" s="46"/>
      <c r="H62" s="44"/>
      <c r="I62" s="44"/>
    </row>
    <row r="63" spans="1:9" ht="15" customHeight="1" x14ac:dyDescent="0.25">
      <c r="A63" s="88" t="s">
        <v>28</v>
      </c>
      <c r="B63" s="90"/>
      <c r="C63" s="52"/>
      <c r="D63" s="124" t="s">
        <v>386</v>
      </c>
      <c r="E63" s="124"/>
      <c r="F63" s="124"/>
      <c r="G63" s="124"/>
      <c r="H63" s="125" t="s">
        <v>387</v>
      </c>
      <c r="I63" s="125"/>
    </row>
    <row r="64" spans="1:9" x14ac:dyDescent="0.25">
      <c r="A64" s="52" t="s">
        <v>385</v>
      </c>
      <c r="B64" s="52"/>
      <c r="C64" s="52"/>
      <c r="D64" s="124"/>
      <c r="E64" s="124"/>
      <c r="F64" s="124"/>
      <c r="G64" s="124"/>
      <c r="H64" s="125"/>
      <c r="I64" s="125"/>
    </row>
    <row r="65" spans="1:9" x14ac:dyDescent="0.25">
      <c r="A65" s="52" t="s">
        <v>414</v>
      </c>
      <c r="B65" s="52"/>
      <c r="C65" s="52"/>
      <c r="D65" s="97"/>
      <c r="E65" s="98"/>
      <c r="F65" s="98"/>
      <c r="G65" s="98"/>
      <c r="H65" s="111"/>
      <c r="I65" s="111"/>
    </row>
    <row r="66" spans="1:9" x14ac:dyDescent="0.25">
      <c r="A66" s="52"/>
      <c r="B66" s="52"/>
      <c r="C66" s="52"/>
      <c r="D66" s="88"/>
      <c r="E66" s="89"/>
      <c r="F66" s="89"/>
      <c r="G66" s="90"/>
      <c r="H66" s="111"/>
      <c r="I66" s="111"/>
    </row>
    <row r="67" spans="1:9" x14ac:dyDescent="0.25">
      <c r="A67" s="52"/>
      <c r="B67" s="52"/>
      <c r="C67" s="52"/>
      <c r="D67" s="88"/>
      <c r="E67" s="89"/>
      <c r="F67" s="89"/>
      <c r="G67" s="90"/>
      <c r="H67" s="111"/>
      <c r="I67" s="111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388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389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390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391</v>
      </c>
      <c r="B73" s="52"/>
      <c r="C73" s="52"/>
      <c r="D73" s="52" t="s">
        <v>392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416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393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417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418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11"/>
      <c r="B87" s="111"/>
      <c r="C87" s="52"/>
      <c r="D87" s="49" t="s">
        <v>25</v>
      </c>
      <c r="E87" s="112"/>
      <c r="F87" s="113"/>
      <c r="G87" s="113"/>
      <c r="H87" s="113"/>
      <c r="I87" s="114"/>
    </row>
    <row r="88" spans="1:9" x14ac:dyDescent="0.25">
      <c r="A88" s="52" t="s">
        <v>396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5"/>
      <c r="B89" s="115"/>
      <c r="C89" s="52"/>
      <c r="D89" s="49" t="s">
        <v>397</v>
      </c>
      <c r="E89" s="116"/>
      <c r="F89" s="117"/>
      <c r="G89" s="117"/>
      <c r="H89" s="117"/>
      <c r="I89" s="118"/>
    </row>
    <row r="90" spans="1:9" x14ac:dyDescent="0.25">
      <c r="A90" s="52" t="s">
        <v>395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422</v>
      </c>
      <c r="B91" s="52"/>
      <c r="C91" s="52"/>
      <c r="D91" s="120"/>
      <c r="E91" s="118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423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398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400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402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403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404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405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21"/>
      <c r="B102" s="122"/>
      <c r="C102" s="122"/>
      <c r="D102" s="122"/>
      <c r="E102" s="122"/>
      <c r="F102" s="122"/>
      <c r="G102" s="122"/>
      <c r="H102" s="122"/>
      <c r="I102" s="123"/>
    </row>
    <row r="103" spans="1:9" x14ac:dyDescent="0.25">
      <c r="A103" s="121"/>
      <c r="B103" s="122"/>
      <c r="C103" s="122"/>
      <c r="D103" s="122"/>
      <c r="E103" s="122"/>
      <c r="F103" s="122"/>
      <c r="G103" s="122"/>
      <c r="H103" s="122"/>
      <c r="I103" s="123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9" t="s">
        <v>406</v>
      </c>
      <c r="B105" s="119"/>
      <c r="C105" s="119"/>
      <c r="D105" s="119"/>
      <c r="E105" s="119"/>
      <c r="F105" s="119"/>
      <c r="G105" s="119"/>
      <c r="H105" s="119"/>
      <c r="I105" s="119"/>
    </row>
    <row r="106" spans="1:9" x14ac:dyDescent="0.25">
      <c r="A106" s="119" t="s">
        <v>407</v>
      </c>
      <c r="B106" s="119"/>
      <c r="C106" s="119"/>
      <c r="D106" s="119"/>
      <c r="E106" s="119"/>
      <c r="F106" s="119"/>
      <c r="G106" s="119"/>
      <c r="H106" s="119"/>
      <c r="I106" s="119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409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yklafFRsOO9GrK5DUzSB9dA32V+M5RSUc1Sin/SekAvGnavGtm4+ZN67NFpRhJ0hwkccNOkpHv6wR+7ZUcJuTw==" saltValue="rwcqo5dIfOXVGs5aH/3CCQ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1406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54</v>
      </c>
      <c r="F13" s="68"/>
      <c r="G13" s="68"/>
      <c r="H13" s="68"/>
      <c r="I13" s="69"/>
    </row>
    <row r="14" spans="1:12" ht="21" customHeight="1" x14ac:dyDescent="0.25">
      <c r="A14" s="85" t="s">
        <v>330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43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44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45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46</v>
      </c>
      <c r="C32" s="13">
        <v>1</v>
      </c>
      <c r="D32" s="8"/>
      <c r="E32" s="9">
        <v>0</v>
      </c>
      <c r="F32" s="10">
        <f t="shared" ref="F32:F44" si="0">ROUND(C32*E32,2)</f>
        <v>0</v>
      </c>
      <c r="G32" s="10">
        <f t="shared" ref="G32:G4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47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48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49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50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51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41</v>
      </c>
      <c r="C38" s="13">
        <v>4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40</v>
      </c>
      <c r="C39" s="13">
        <v>4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5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52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53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12" t="s">
        <v>38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6" spans="1:12" x14ac:dyDescent="0.25">
      <c r="D46" s="5" t="s">
        <v>24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25</v>
      </c>
      <c r="E47" s="97"/>
      <c r="F47" s="98"/>
      <c r="G47" s="98"/>
      <c r="H47" s="98"/>
      <c r="I47" s="99"/>
    </row>
    <row r="49" spans="1:9" x14ac:dyDescent="0.25">
      <c r="B49" s="31" t="s">
        <v>20</v>
      </c>
      <c r="C49" s="58" t="s">
        <v>28</v>
      </c>
      <c r="D49" s="6"/>
      <c r="E49" s="91" t="s">
        <v>325</v>
      </c>
      <c r="F49" s="92"/>
      <c r="G49" s="93"/>
      <c r="H49" s="50" t="s">
        <v>28</v>
      </c>
    </row>
    <row r="51" spans="1:9" x14ac:dyDescent="0.25">
      <c r="A51" s="96" t="s">
        <v>26</v>
      </c>
      <c r="B51" s="96"/>
      <c r="C51" s="96"/>
      <c r="D51" s="96"/>
      <c r="E51" s="96"/>
      <c r="F51" s="96"/>
      <c r="G51" s="96"/>
      <c r="H51" s="96"/>
      <c r="I51" s="96"/>
    </row>
    <row r="52" spans="1:9" x14ac:dyDescent="0.25">
      <c r="A52" s="96" t="s">
        <v>27</v>
      </c>
      <c r="B52" s="96"/>
      <c r="C52" s="96"/>
      <c r="D52" s="96"/>
      <c r="E52" s="96"/>
      <c r="F52" s="96"/>
      <c r="G52" s="96"/>
      <c r="H52" s="96"/>
      <c r="I52" s="96"/>
    </row>
    <row r="53" spans="1:9" ht="15.75" x14ac:dyDescent="0.25">
      <c r="A53" s="42"/>
      <c r="B53" s="42"/>
      <c r="C53" s="42"/>
      <c r="D53" s="42"/>
      <c r="E53" s="43" t="s">
        <v>374</v>
      </c>
      <c r="F53" s="45"/>
      <c r="G53" s="45"/>
      <c r="H53" s="44"/>
      <c r="I53" s="42"/>
    </row>
    <row r="54" spans="1:9" ht="15.75" x14ac:dyDescent="0.25">
      <c r="A54" s="47" t="s">
        <v>373</v>
      </c>
      <c r="B54" s="44"/>
      <c r="C54" s="44"/>
      <c r="D54" s="44"/>
      <c r="E54" s="43" t="s">
        <v>375</v>
      </c>
      <c r="F54" s="46"/>
      <c r="G54" s="46"/>
      <c r="H54" s="44"/>
      <c r="I54" s="44"/>
    </row>
    <row r="55" spans="1:9" x14ac:dyDescent="0.25">
      <c r="A55" s="88"/>
      <c r="B55" s="89"/>
      <c r="C55" s="90"/>
      <c r="D55" s="44"/>
      <c r="E55" s="97"/>
      <c r="F55" s="98"/>
      <c r="G55" s="98"/>
      <c r="H55" s="98"/>
      <c r="I55" s="99"/>
    </row>
    <row r="56" spans="1:9" x14ac:dyDescent="0.25">
      <c r="A56" s="44"/>
      <c r="B56" s="44"/>
      <c r="C56" s="44"/>
      <c r="D56" s="44"/>
      <c r="E56" s="43"/>
      <c r="F56" s="46"/>
      <c r="G56" s="46"/>
      <c r="H56" s="44"/>
      <c r="I56" s="44"/>
    </row>
    <row r="57" spans="1:9" ht="15.75" x14ac:dyDescent="0.25">
      <c r="A57" s="43" t="s">
        <v>376</v>
      </c>
      <c r="B57" s="44"/>
      <c r="C57" s="44"/>
      <c r="D57" s="43" t="s">
        <v>377</v>
      </c>
      <c r="E57" s="43"/>
      <c r="F57" s="46"/>
      <c r="G57" s="46"/>
      <c r="H57" s="44"/>
      <c r="I57" s="44"/>
    </row>
    <row r="58" spans="1:9" x14ac:dyDescent="0.25">
      <c r="A58" s="88" t="s">
        <v>28</v>
      </c>
      <c r="B58" s="90"/>
      <c r="C58" s="43"/>
      <c r="D58" s="44" t="s">
        <v>378</v>
      </c>
      <c r="E58" s="43"/>
      <c r="F58" s="46"/>
      <c r="G58" s="46"/>
      <c r="H58" s="44"/>
      <c r="I58" s="44"/>
    </row>
    <row r="59" spans="1:9" ht="33" customHeight="1" x14ac:dyDescent="0.25">
      <c r="A59" s="48" t="s">
        <v>379</v>
      </c>
      <c r="B59" s="44"/>
      <c r="C59" s="44"/>
      <c r="D59" s="97"/>
      <c r="E59" s="98"/>
      <c r="F59" s="98"/>
      <c r="G59" s="98"/>
      <c r="H59" s="98"/>
      <c r="I59" s="99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43" t="s">
        <v>413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380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381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43"/>
      <c r="E64" s="43"/>
      <c r="F64" s="46"/>
      <c r="G64" s="46"/>
      <c r="H64" s="44"/>
      <c r="I64" s="44"/>
    </row>
    <row r="65" spans="1:9" ht="15.75" x14ac:dyDescent="0.25">
      <c r="A65" s="52" t="s">
        <v>382</v>
      </c>
      <c r="B65" s="52"/>
      <c r="C65" s="52"/>
      <c r="D65" s="43" t="s">
        <v>408</v>
      </c>
      <c r="E65" s="43"/>
      <c r="F65" s="46"/>
      <c r="G65" s="46"/>
      <c r="H65" s="44"/>
      <c r="I65" s="44"/>
    </row>
    <row r="66" spans="1:9" ht="15" customHeight="1" x14ac:dyDescent="0.25">
      <c r="A66" s="88" t="s">
        <v>28</v>
      </c>
      <c r="B66" s="90"/>
      <c r="C66" s="52"/>
      <c r="D66" s="124" t="s">
        <v>386</v>
      </c>
      <c r="E66" s="124"/>
      <c r="F66" s="124"/>
      <c r="G66" s="124"/>
      <c r="H66" s="125" t="s">
        <v>387</v>
      </c>
      <c r="I66" s="125"/>
    </row>
    <row r="67" spans="1:9" x14ac:dyDescent="0.25">
      <c r="A67" s="52" t="s">
        <v>385</v>
      </c>
      <c r="B67" s="52"/>
      <c r="C67" s="52"/>
      <c r="D67" s="124"/>
      <c r="E67" s="124"/>
      <c r="F67" s="124"/>
      <c r="G67" s="124"/>
      <c r="H67" s="125"/>
      <c r="I67" s="125"/>
    </row>
    <row r="68" spans="1:9" x14ac:dyDescent="0.25">
      <c r="A68" s="52" t="s">
        <v>414</v>
      </c>
      <c r="B68" s="52"/>
      <c r="C68" s="52"/>
      <c r="D68" s="97"/>
      <c r="E68" s="98"/>
      <c r="F68" s="98"/>
      <c r="G68" s="98"/>
      <c r="H68" s="111"/>
      <c r="I68" s="111"/>
    </row>
    <row r="69" spans="1:9" x14ac:dyDescent="0.25">
      <c r="A69" s="52"/>
      <c r="B69" s="52"/>
      <c r="C69" s="52"/>
      <c r="D69" s="88"/>
      <c r="E69" s="89"/>
      <c r="F69" s="89"/>
      <c r="G69" s="90"/>
      <c r="H69" s="111"/>
      <c r="I69" s="111"/>
    </row>
    <row r="70" spans="1:9" x14ac:dyDescent="0.25">
      <c r="A70" s="52"/>
      <c r="B70" s="52"/>
      <c r="C70" s="52"/>
      <c r="D70" s="88"/>
      <c r="E70" s="89"/>
      <c r="F70" s="89"/>
      <c r="G70" s="90"/>
      <c r="H70" s="111"/>
      <c r="I70" s="111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388</v>
      </c>
      <c r="B72" s="52"/>
      <c r="C72" s="52"/>
      <c r="D72" s="52"/>
      <c r="E72" s="50" t="s">
        <v>28</v>
      </c>
      <c r="F72" s="52"/>
      <c r="G72" s="52"/>
      <c r="H72" s="52"/>
      <c r="I72" s="52"/>
    </row>
    <row r="73" spans="1:9" x14ac:dyDescent="0.25">
      <c r="A73" s="52" t="s">
        <v>389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391</v>
      </c>
      <c r="B76" s="52"/>
      <c r="C76" s="52"/>
      <c r="D76" s="52" t="s">
        <v>392</v>
      </c>
      <c r="F76" s="52"/>
      <c r="G76" s="52"/>
      <c r="H76" s="52"/>
      <c r="I76" s="52"/>
    </row>
    <row r="77" spans="1:9" x14ac:dyDescent="0.25"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416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393</v>
      </c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417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418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419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420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/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410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111"/>
      <c r="B90" s="111"/>
      <c r="C90" s="52"/>
      <c r="D90" s="49" t="s">
        <v>25</v>
      </c>
      <c r="E90" s="112"/>
      <c r="F90" s="113"/>
      <c r="G90" s="113"/>
      <c r="H90" s="113"/>
      <c r="I90" s="114"/>
    </row>
    <row r="91" spans="1:9" x14ac:dyDescent="0.25">
      <c r="A91" s="52" t="s">
        <v>396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15"/>
      <c r="B92" s="115"/>
      <c r="C92" s="52"/>
      <c r="D92" s="49" t="s">
        <v>397</v>
      </c>
      <c r="E92" s="116"/>
      <c r="F92" s="117"/>
      <c r="G92" s="117"/>
      <c r="H92" s="117"/>
      <c r="I92" s="118"/>
    </row>
    <row r="93" spans="1:9" x14ac:dyDescent="0.25">
      <c r="A93" s="52" t="s">
        <v>395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422</v>
      </c>
      <c r="B94" s="52"/>
      <c r="C94" s="52"/>
      <c r="D94" s="120"/>
      <c r="E94" s="118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52" t="s">
        <v>423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398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399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400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401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402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403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404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405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121"/>
      <c r="B105" s="122"/>
      <c r="C105" s="122"/>
      <c r="D105" s="122"/>
      <c r="E105" s="122"/>
      <c r="F105" s="122"/>
      <c r="G105" s="122"/>
      <c r="H105" s="122"/>
      <c r="I105" s="123"/>
    </row>
    <row r="106" spans="1:9" x14ac:dyDescent="0.25">
      <c r="A106" s="121"/>
      <c r="B106" s="122"/>
      <c r="C106" s="122"/>
      <c r="D106" s="122"/>
      <c r="E106" s="122"/>
      <c r="F106" s="122"/>
      <c r="G106" s="122"/>
      <c r="H106" s="122"/>
      <c r="I106" s="123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9.75" customHeight="1" x14ac:dyDescent="0.25">
      <c r="A108" s="119" t="s">
        <v>406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x14ac:dyDescent="0.25">
      <c r="A109" s="119" t="s">
        <v>407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5" t="s">
        <v>409</v>
      </c>
      <c r="H112" s="54"/>
      <c r="I112" s="52"/>
    </row>
    <row r="113" spans="1:9" x14ac:dyDescent="0.25">
      <c r="A113" s="52"/>
      <c r="B113" s="52"/>
      <c r="C113" s="52"/>
      <c r="D113" s="52"/>
      <c r="E113" s="52"/>
      <c r="F113" s="52"/>
      <c r="G113" s="53" t="s">
        <v>34</v>
      </c>
      <c r="H113" s="54"/>
      <c r="I113" s="52"/>
    </row>
    <row r="114" spans="1:9" x14ac:dyDescent="0.25">
      <c r="A114" s="27" t="s">
        <v>33</v>
      </c>
      <c r="B114" s="28"/>
      <c r="C114" s="28"/>
      <c r="D114" s="28"/>
      <c r="E114" s="28"/>
      <c r="F114" s="28"/>
      <c r="G114" s="28"/>
      <c r="H114" s="28"/>
      <c r="I114" s="28"/>
    </row>
  </sheetData>
  <sheetProtection algorithmName="SHA-512" hashValue="7teJaORcbwuEs3E7NhBAGYtK5eLUVE2yDysfo24r8tKjZ1aYMTRtvO0nE/4jIvIo5Y2uSwtIoO0DX08dnVZ63w==" saltValue="Vg01tUb+057VByYtQ2F/tA==" spinCount="100000" sheet="1" objects="1" scenarios="1"/>
  <mergeCells count="40">
    <mergeCell ref="A105:I105"/>
    <mergeCell ref="A106:I106"/>
    <mergeCell ref="A108:I108"/>
    <mergeCell ref="A109:I109"/>
    <mergeCell ref="A90:B90"/>
    <mergeCell ref="E90:I90"/>
    <mergeCell ref="A92:B92"/>
    <mergeCell ref="E92:I92"/>
    <mergeCell ref="D94:E94"/>
    <mergeCell ref="D68:G68"/>
    <mergeCell ref="H68:I68"/>
    <mergeCell ref="D69:G69"/>
    <mergeCell ref="H69:I69"/>
    <mergeCell ref="D70:G70"/>
    <mergeCell ref="H70:I70"/>
    <mergeCell ref="A55:C55"/>
    <mergeCell ref="E55:I55"/>
    <mergeCell ref="A58:B58"/>
    <mergeCell ref="D59:I59"/>
    <mergeCell ref="A66:B66"/>
    <mergeCell ref="D66:G67"/>
    <mergeCell ref="H66:I67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E49:G49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H49 E72">
      <formula1>$L$14:$L$16</formula1>
    </dataValidation>
    <dataValidation type="list" allowBlank="1" showInputMessage="1" showErrorMessage="1" sqref="A66:B66">
      <formula1>$L$37:$L$39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248</v>
      </c>
      <c r="F13" s="68"/>
      <c r="G13" s="68"/>
      <c r="H13" s="68"/>
      <c r="I13" s="69"/>
    </row>
    <row r="14" spans="1:12" ht="21" customHeight="1" x14ac:dyDescent="0.25">
      <c r="A14" s="85" t="s">
        <v>355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249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250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251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39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40</v>
      </c>
      <c r="C35" s="13">
        <v>4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40</v>
      </c>
      <c r="C36" s="13">
        <v>4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383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  <c r="L39" t="s">
        <v>384</v>
      </c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415</v>
      </c>
      <c r="B53" s="52"/>
      <c r="C53" s="52"/>
      <c r="D53" s="52"/>
      <c r="E53" s="50" t="s">
        <v>28</v>
      </c>
      <c r="F53" s="52"/>
      <c r="G53" s="52"/>
      <c r="H53" s="52"/>
      <c r="I53" s="52"/>
    </row>
    <row r="54" spans="1:9" x14ac:dyDescent="0.25">
      <c r="A54" s="52" t="s">
        <v>389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390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424</v>
      </c>
      <c r="B57" s="52"/>
      <c r="C57" s="52"/>
      <c r="D57" s="52" t="s">
        <v>425</v>
      </c>
      <c r="F57" s="52"/>
      <c r="G57" s="52"/>
      <c r="H57" s="52"/>
      <c r="I57" s="52"/>
    </row>
    <row r="58" spans="1:9" x14ac:dyDescent="0.25"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426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393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427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428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394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410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111"/>
      <c r="B71" s="111"/>
      <c r="C71" s="52"/>
      <c r="D71" s="49" t="s">
        <v>25</v>
      </c>
      <c r="E71" s="112"/>
      <c r="F71" s="113"/>
      <c r="G71" s="113"/>
      <c r="H71" s="113"/>
      <c r="I71" s="114"/>
    </row>
    <row r="72" spans="1:9" x14ac:dyDescent="0.25">
      <c r="A72" s="52" t="s">
        <v>396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5"/>
      <c r="B73" s="115"/>
      <c r="C73" s="52"/>
      <c r="D73" s="49" t="s">
        <v>397</v>
      </c>
      <c r="E73" s="116"/>
      <c r="F73" s="117"/>
      <c r="G73" s="117"/>
      <c r="H73" s="117"/>
      <c r="I73" s="118"/>
    </row>
    <row r="74" spans="1:9" x14ac:dyDescent="0.25">
      <c r="A74" s="52" t="s">
        <v>395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432</v>
      </c>
      <c r="B75" s="52"/>
      <c r="C75" s="52"/>
      <c r="D75" s="120"/>
      <c r="E75" s="118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433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398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402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405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121"/>
      <c r="B87" s="122"/>
      <c r="C87" s="122"/>
      <c r="D87" s="122"/>
      <c r="E87" s="122"/>
      <c r="F87" s="122"/>
      <c r="G87" s="122"/>
      <c r="H87" s="122"/>
      <c r="I87" s="123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39.75" customHeight="1" x14ac:dyDescent="0.25">
      <c r="A89" s="119" t="s">
        <v>406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119" t="s">
        <v>407</v>
      </c>
      <c r="B90" s="119"/>
      <c r="C90" s="119"/>
      <c r="D90" s="119"/>
      <c r="E90" s="119"/>
      <c r="F90" s="119"/>
      <c r="G90" s="119"/>
      <c r="H90" s="119"/>
      <c r="I90" s="119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5" t="s">
        <v>409</v>
      </c>
      <c r="H93" s="54"/>
      <c r="I93" s="52"/>
    </row>
    <row r="94" spans="1:9" x14ac:dyDescent="0.25">
      <c r="A94" s="52"/>
      <c r="B94" s="52"/>
      <c r="C94" s="52"/>
      <c r="D94" s="52"/>
      <c r="E94" s="52"/>
      <c r="F94" s="52"/>
      <c r="G94" s="53" t="s">
        <v>34</v>
      </c>
      <c r="H94" s="54"/>
      <c r="I94" s="52"/>
    </row>
    <row r="95" spans="1:9" x14ac:dyDescent="0.25">
      <c r="A95" s="27" t="s">
        <v>33</v>
      </c>
      <c r="B95" s="28"/>
      <c r="C95" s="28"/>
      <c r="D95" s="28"/>
      <c r="E95" s="28"/>
      <c r="F95" s="28"/>
      <c r="G95" s="28"/>
      <c r="H95" s="28"/>
      <c r="I95" s="28"/>
    </row>
  </sheetData>
  <sheetProtection algorithmName="SHA-512" hashValue="24yyxBPal02I0nwsbXeCJ06exOV0lytUq/mftYNgi/7Up+Gk6WSqGPiJhOVl/WMAyeiBwPi4DpYngzDzGjfRJA==" saltValue="oikItdkp2AWJrQEnew3tWA==" spinCount="100000" sheet="1" objects="1" scenarios="1"/>
  <mergeCells count="31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4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252</v>
      </c>
      <c r="F13" s="68"/>
      <c r="G13" s="68"/>
      <c r="H13" s="68"/>
      <c r="I13" s="69"/>
    </row>
    <row r="14" spans="1:12" ht="21" customHeight="1" x14ac:dyDescent="0.25">
      <c r="A14" s="85" t="s">
        <v>356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253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209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47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254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255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256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383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384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43" t="s">
        <v>413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380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43"/>
      <c r="E56" s="43"/>
      <c r="F56" s="46"/>
      <c r="G56" s="46"/>
      <c r="H56" s="44"/>
      <c r="I56" s="44"/>
    </row>
    <row r="57" spans="1:9" ht="15.75" x14ac:dyDescent="0.25">
      <c r="A57" s="52" t="s">
        <v>382</v>
      </c>
      <c r="B57" s="52"/>
      <c r="C57" s="52"/>
      <c r="D57" s="43" t="s">
        <v>408</v>
      </c>
      <c r="E57" s="43"/>
      <c r="F57" s="46"/>
      <c r="G57" s="46"/>
      <c r="H57" s="44"/>
      <c r="I57" s="44"/>
    </row>
    <row r="58" spans="1:9" ht="15" customHeight="1" x14ac:dyDescent="0.25">
      <c r="A58" s="88" t="s">
        <v>28</v>
      </c>
      <c r="B58" s="90"/>
      <c r="C58" s="52"/>
      <c r="D58" s="124" t="s">
        <v>386</v>
      </c>
      <c r="E58" s="124"/>
      <c r="F58" s="124"/>
      <c r="G58" s="124"/>
      <c r="H58" s="125" t="s">
        <v>387</v>
      </c>
      <c r="I58" s="125"/>
    </row>
    <row r="59" spans="1:9" x14ac:dyDescent="0.25">
      <c r="A59" s="52" t="s">
        <v>385</v>
      </c>
      <c r="B59" s="52"/>
      <c r="C59" s="52"/>
      <c r="D59" s="124"/>
      <c r="E59" s="124"/>
      <c r="F59" s="124"/>
      <c r="G59" s="124"/>
      <c r="H59" s="125"/>
      <c r="I59" s="125"/>
    </row>
    <row r="60" spans="1:9" x14ac:dyDescent="0.25">
      <c r="A60" s="52" t="s">
        <v>414</v>
      </c>
      <c r="B60" s="52"/>
      <c r="C60" s="52"/>
      <c r="D60" s="97"/>
      <c r="E60" s="98"/>
      <c r="F60" s="98"/>
      <c r="G60" s="98"/>
      <c r="H60" s="111"/>
      <c r="I60" s="111"/>
    </row>
    <row r="61" spans="1:9" x14ac:dyDescent="0.25">
      <c r="A61" s="52"/>
      <c r="B61" s="52"/>
      <c r="C61" s="52"/>
      <c r="D61" s="88"/>
      <c r="E61" s="89"/>
      <c r="F61" s="89"/>
      <c r="G61" s="90"/>
      <c r="H61" s="111"/>
      <c r="I61" s="111"/>
    </row>
    <row r="62" spans="1:9" x14ac:dyDescent="0.25">
      <c r="A62" s="52"/>
      <c r="B62" s="52"/>
      <c r="C62" s="52"/>
      <c r="D62" s="88"/>
      <c r="E62" s="89"/>
      <c r="F62" s="89"/>
      <c r="G62" s="90"/>
      <c r="H62" s="111"/>
      <c r="I62" s="111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388</v>
      </c>
      <c r="B64" s="52"/>
      <c r="C64" s="52"/>
      <c r="D64" s="52"/>
      <c r="E64" s="50" t="s">
        <v>28</v>
      </c>
      <c r="F64" s="52"/>
      <c r="G64" s="52"/>
      <c r="H64" s="52"/>
      <c r="I64" s="52"/>
    </row>
    <row r="65" spans="1:9" x14ac:dyDescent="0.25">
      <c r="A65" s="52" t="s">
        <v>389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391</v>
      </c>
      <c r="B68" s="52"/>
      <c r="C68" s="52"/>
      <c r="D68" s="52" t="s">
        <v>392</v>
      </c>
      <c r="F68" s="52"/>
      <c r="G68" s="52"/>
      <c r="H68" s="52"/>
      <c r="I68" s="52"/>
    </row>
    <row r="69" spans="1:9" x14ac:dyDescent="0.25"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416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393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417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418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394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410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25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15"/>
      <c r="B84" s="115"/>
      <c r="C84" s="52"/>
      <c r="D84" s="49" t="s">
        <v>397</v>
      </c>
      <c r="E84" s="116"/>
      <c r="F84" s="117"/>
      <c r="G84" s="117"/>
      <c r="H84" s="117"/>
      <c r="I84" s="118"/>
    </row>
    <row r="85" spans="1:9" x14ac:dyDescent="0.25">
      <c r="A85" s="52" t="s">
        <v>395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422</v>
      </c>
      <c r="B86" s="52"/>
      <c r="C86" s="52"/>
      <c r="D86" s="120"/>
      <c r="E86" s="118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423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398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399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402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403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405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21"/>
      <c r="B97" s="122"/>
      <c r="C97" s="122"/>
      <c r="D97" s="122"/>
      <c r="E97" s="122"/>
      <c r="F97" s="122"/>
      <c r="G97" s="122"/>
      <c r="H97" s="122"/>
      <c r="I97" s="123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9.75" customHeight="1" x14ac:dyDescent="0.25">
      <c r="A100" s="119" t="s">
        <v>406</v>
      </c>
      <c r="B100" s="119"/>
      <c r="C100" s="119"/>
      <c r="D100" s="119"/>
      <c r="E100" s="119"/>
      <c r="F100" s="119"/>
      <c r="G100" s="119"/>
      <c r="H100" s="119"/>
      <c r="I100" s="119"/>
    </row>
    <row r="101" spans="1:9" x14ac:dyDescent="0.25">
      <c r="A101" s="119" t="s">
        <v>407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5" t="s">
        <v>409</v>
      </c>
      <c r="H104" s="54"/>
      <c r="I104" s="52"/>
    </row>
    <row r="105" spans="1:9" x14ac:dyDescent="0.25">
      <c r="A105" s="52"/>
      <c r="B105" s="52"/>
      <c r="C105" s="52"/>
      <c r="D105" s="52"/>
      <c r="E105" s="52"/>
      <c r="F105" s="52"/>
      <c r="G105" s="53" t="s">
        <v>34</v>
      </c>
      <c r="H105" s="54"/>
      <c r="I105" s="52"/>
    </row>
    <row r="106" spans="1:9" x14ac:dyDescent="0.25">
      <c r="A106" s="27" t="s">
        <v>33</v>
      </c>
      <c r="B106" s="28"/>
      <c r="C106" s="28"/>
      <c r="D106" s="28"/>
      <c r="E106" s="28"/>
      <c r="F106" s="28"/>
      <c r="G106" s="28"/>
      <c r="H106" s="28"/>
      <c r="I106" s="28"/>
    </row>
  </sheetData>
  <sheetProtection algorithmName="SHA-512" hashValue="wFu6NMPpK7cTYhiDzQsXqZpnjrqLTS1bMDApJOjqsi5V9q5Ck6V9sqpo6n9SGGgTXL+rO6Vw9nCJIzo02jOAyA==" saltValue="oLdNQow8Zznz0TWrYqLpbw==" spinCount="100000" sheet="1" objects="1" scenarios="1"/>
  <mergeCells count="40"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  <mergeCell ref="D60:G60"/>
    <mergeCell ref="H60:I60"/>
    <mergeCell ref="D61:G61"/>
    <mergeCell ref="H61:I61"/>
    <mergeCell ref="D62:G62"/>
    <mergeCell ref="H62:I62"/>
    <mergeCell ref="A47:C47"/>
    <mergeCell ref="E47:I47"/>
    <mergeCell ref="A50:B50"/>
    <mergeCell ref="D51:I51"/>
    <mergeCell ref="A58:B58"/>
    <mergeCell ref="D58:G59"/>
    <mergeCell ref="H58:I59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5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64">
      <formula1>$L$14:$L$16</formula1>
    </dataValidation>
    <dataValidation type="list" allowBlank="1" showInputMessage="1" showErrorMessage="1" sqref="A50:B50">
      <formula1>$L$32:$L$34</formula1>
    </dataValidation>
    <dataValidation type="list" allowBlank="1" showInputMessage="1" showErrorMessage="1" sqref="A58:B58">
      <formula1>$L$37:$L$38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257</v>
      </c>
      <c r="F13" s="68"/>
      <c r="G13" s="68"/>
      <c r="H13" s="68"/>
      <c r="I13" s="69"/>
    </row>
    <row r="14" spans="1:12" ht="21" customHeight="1" x14ac:dyDescent="0.25">
      <c r="A14" s="85" t="s">
        <v>357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258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259</v>
      </c>
      <c r="C31" s="13">
        <v>8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260</v>
      </c>
      <c r="C32" s="13">
        <v>1</v>
      </c>
      <c r="D32" s="8"/>
      <c r="E32" s="9">
        <v>0</v>
      </c>
      <c r="F32" s="10">
        <f t="shared" ref="F32:F35" si="0">ROUND(C32*E32,2)</f>
        <v>0</v>
      </c>
      <c r="G32" s="10">
        <f t="shared" ref="G32:G3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261</v>
      </c>
      <c r="C33" s="13">
        <v>21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199</v>
      </c>
      <c r="C34" s="13">
        <v>8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262</v>
      </c>
      <c r="C35" s="13">
        <v>8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7" spans="1:12" x14ac:dyDescent="0.25">
      <c r="D37" s="5" t="s">
        <v>24</v>
      </c>
      <c r="E37" s="2"/>
      <c r="F37" s="2"/>
      <c r="G37" s="1">
        <f>SUM(G31:G35)</f>
        <v>0</v>
      </c>
      <c r="H37" s="2"/>
      <c r="I37" s="2"/>
      <c r="L37" t="s">
        <v>28</v>
      </c>
    </row>
    <row r="38" spans="1:12" ht="31.5" customHeight="1" x14ac:dyDescent="0.25">
      <c r="D38" s="3" t="s">
        <v>25</v>
      </c>
      <c r="E38" s="97"/>
      <c r="F38" s="98"/>
      <c r="G38" s="98"/>
      <c r="H38" s="98"/>
      <c r="I38" s="99"/>
      <c r="L38" t="s">
        <v>383</v>
      </c>
    </row>
    <row r="39" spans="1:12" x14ac:dyDescent="0.25">
      <c r="L39" t="s">
        <v>384</v>
      </c>
    </row>
    <row r="40" spans="1:12" x14ac:dyDescent="0.25">
      <c r="B40" s="31" t="s">
        <v>20</v>
      </c>
      <c r="C40" s="58" t="s">
        <v>28</v>
      </c>
      <c r="D40" s="6"/>
      <c r="E40" s="91" t="s">
        <v>325</v>
      </c>
      <c r="F40" s="92"/>
      <c r="G40" s="93"/>
      <c r="H40" s="50" t="s">
        <v>28</v>
      </c>
    </row>
    <row r="42" spans="1:12" x14ac:dyDescent="0.25">
      <c r="A42" s="96" t="s">
        <v>26</v>
      </c>
      <c r="B42" s="96"/>
      <c r="C42" s="96"/>
      <c r="D42" s="96"/>
      <c r="E42" s="96"/>
      <c r="F42" s="96"/>
      <c r="G42" s="96"/>
      <c r="H42" s="96"/>
      <c r="I42" s="96"/>
    </row>
    <row r="43" spans="1:12" x14ac:dyDescent="0.25">
      <c r="A43" s="96" t="s">
        <v>27</v>
      </c>
      <c r="B43" s="96"/>
      <c r="C43" s="96"/>
      <c r="D43" s="96"/>
      <c r="E43" s="96"/>
      <c r="F43" s="96"/>
      <c r="G43" s="96"/>
      <c r="H43" s="96"/>
      <c r="I43" s="96"/>
    </row>
    <row r="44" spans="1:12" ht="15.75" x14ac:dyDescent="0.25">
      <c r="A44" s="42"/>
      <c r="B44" s="42"/>
      <c r="C44" s="42"/>
      <c r="D44" s="42"/>
      <c r="E44" s="43" t="s">
        <v>374</v>
      </c>
      <c r="F44" s="45"/>
      <c r="G44" s="45"/>
      <c r="H44" s="44"/>
      <c r="I44" s="42"/>
    </row>
    <row r="45" spans="1:12" ht="15.75" x14ac:dyDescent="0.25">
      <c r="A45" s="47" t="s">
        <v>373</v>
      </c>
      <c r="B45" s="44"/>
      <c r="C45" s="44"/>
      <c r="D45" s="44"/>
      <c r="E45" s="43" t="s">
        <v>375</v>
      </c>
      <c r="F45" s="46"/>
      <c r="G45" s="46"/>
      <c r="H45" s="44"/>
      <c r="I45" s="44"/>
    </row>
    <row r="46" spans="1:12" x14ac:dyDescent="0.25">
      <c r="A46" s="88"/>
      <c r="B46" s="89"/>
      <c r="C46" s="90"/>
      <c r="D46" s="44"/>
      <c r="E46" s="97"/>
      <c r="F46" s="98"/>
      <c r="G46" s="98"/>
      <c r="H46" s="98"/>
      <c r="I46" s="99"/>
    </row>
    <row r="47" spans="1:12" x14ac:dyDescent="0.25">
      <c r="A47" s="44"/>
      <c r="B47" s="44"/>
      <c r="C47" s="44"/>
      <c r="D47" s="44"/>
      <c r="E47" s="43"/>
      <c r="F47" s="46"/>
      <c r="G47" s="46"/>
      <c r="H47" s="44"/>
      <c r="I47" s="44"/>
    </row>
    <row r="48" spans="1:12" ht="15.75" x14ac:dyDescent="0.25">
      <c r="A48" s="43" t="s">
        <v>376</v>
      </c>
      <c r="B48" s="44"/>
      <c r="C48" s="44"/>
      <c r="D48" s="43" t="s">
        <v>377</v>
      </c>
      <c r="E48" s="43"/>
      <c r="F48" s="46"/>
      <c r="G48" s="46"/>
      <c r="H48" s="44"/>
      <c r="I48" s="44"/>
    </row>
    <row r="49" spans="1:9" x14ac:dyDescent="0.25">
      <c r="A49" s="88" t="s">
        <v>28</v>
      </c>
      <c r="B49" s="90"/>
      <c r="C49" s="43"/>
      <c r="D49" s="44" t="s">
        <v>378</v>
      </c>
      <c r="E49" s="43"/>
      <c r="F49" s="46"/>
      <c r="G49" s="46"/>
      <c r="H49" s="44"/>
      <c r="I49" s="44"/>
    </row>
    <row r="50" spans="1:9" ht="33" customHeight="1" x14ac:dyDescent="0.25">
      <c r="A50" s="48" t="s">
        <v>379</v>
      </c>
      <c r="B50" s="44"/>
      <c r="C50" s="44"/>
      <c r="D50" s="97"/>
      <c r="E50" s="98"/>
      <c r="F50" s="98"/>
      <c r="G50" s="98"/>
      <c r="H50" s="98"/>
      <c r="I50" s="99"/>
    </row>
    <row r="51" spans="1:9" x14ac:dyDescent="0.25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.75" x14ac:dyDescent="0.25">
      <c r="A52" s="52" t="s">
        <v>415</v>
      </c>
      <c r="B52" s="52"/>
      <c r="C52" s="52"/>
      <c r="D52" s="52"/>
      <c r="E52" s="50" t="s">
        <v>28</v>
      </c>
      <c r="F52" s="52"/>
      <c r="G52" s="52"/>
      <c r="H52" s="52"/>
      <c r="I52" s="52"/>
    </row>
    <row r="53" spans="1:9" x14ac:dyDescent="0.25">
      <c r="A53" s="52" t="s">
        <v>389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390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/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424</v>
      </c>
      <c r="B56" s="52"/>
      <c r="C56" s="52"/>
      <c r="D56" s="52" t="s">
        <v>425</v>
      </c>
      <c r="F56" s="52"/>
      <c r="G56" s="52"/>
      <c r="H56" s="52"/>
      <c r="I56" s="52"/>
    </row>
    <row r="57" spans="1:9" x14ac:dyDescent="0.25"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426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393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427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428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429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394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430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410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431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11"/>
      <c r="B70" s="111"/>
      <c r="C70" s="52"/>
      <c r="D70" s="49" t="s">
        <v>25</v>
      </c>
      <c r="E70" s="112"/>
      <c r="F70" s="113"/>
      <c r="G70" s="113"/>
      <c r="H70" s="113"/>
      <c r="I70" s="114"/>
    </row>
    <row r="71" spans="1:9" x14ac:dyDescent="0.25">
      <c r="A71" s="52" t="s">
        <v>396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5"/>
      <c r="B72" s="115"/>
      <c r="C72" s="52"/>
      <c r="D72" s="49" t="s">
        <v>397</v>
      </c>
      <c r="E72" s="116"/>
      <c r="F72" s="117"/>
      <c r="G72" s="117"/>
      <c r="H72" s="117"/>
      <c r="I72" s="118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432</v>
      </c>
      <c r="B74" s="52"/>
      <c r="C74" s="52"/>
      <c r="D74" s="120"/>
      <c r="E74" s="118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433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398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399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402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403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21"/>
      <c r="B85" s="122"/>
      <c r="C85" s="122"/>
      <c r="D85" s="122"/>
      <c r="E85" s="122"/>
      <c r="F85" s="122"/>
      <c r="G85" s="122"/>
      <c r="H85" s="122"/>
      <c r="I85" s="123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39.75" customHeight="1" x14ac:dyDescent="0.25">
      <c r="A88" s="119" t="s">
        <v>406</v>
      </c>
      <c r="B88" s="119"/>
      <c r="C88" s="119"/>
      <c r="D88" s="119"/>
      <c r="E88" s="119"/>
      <c r="F88" s="119"/>
      <c r="G88" s="119"/>
      <c r="H88" s="119"/>
      <c r="I88" s="119"/>
    </row>
    <row r="89" spans="1:9" x14ac:dyDescent="0.25">
      <c r="A89" s="119" t="s">
        <v>407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5" t="s">
        <v>409</v>
      </c>
      <c r="H92" s="54"/>
      <c r="I92" s="52"/>
    </row>
    <row r="93" spans="1:9" x14ac:dyDescent="0.25">
      <c r="A93" s="52"/>
      <c r="B93" s="52"/>
      <c r="C93" s="52"/>
      <c r="D93" s="52"/>
      <c r="E93" s="52"/>
      <c r="F93" s="52"/>
      <c r="G93" s="53" t="s">
        <v>34</v>
      </c>
      <c r="H93" s="54"/>
      <c r="I93" s="52"/>
    </row>
    <row r="94" spans="1:9" x14ac:dyDescent="0.25">
      <c r="A94" s="27" t="s">
        <v>33</v>
      </c>
      <c r="B94" s="28"/>
      <c r="C94" s="28"/>
      <c r="D94" s="28"/>
      <c r="E94" s="28"/>
      <c r="F94" s="28"/>
      <c r="G94" s="28"/>
      <c r="H94" s="28"/>
      <c r="I94" s="28"/>
    </row>
  </sheetData>
  <sheetProtection algorithmName="SHA-512" hashValue="fdd+EBu0x8WFKTaZfUGTIbrvfPcCC6somjQd30zKZ6BZwWMMeZRfz+37Bx4rMi5wGM20Yl7+Sw5+ZFvG9YhmBA==" saltValue="jV23w+l5JDoycgw/m8101g==" spinCount="100000" sheet="1" objects="1" scenarios="1"/>
  <mergeCells count="31">
    <mergeCell ref="A88:I88"/>
    <mergeCell ref="A89:I89"/>
    <mergeCell ref="A72:B72"/>
    <mergeCell ref="E72:I72"/>
    <mergeCell ref="D74:E74"/>
    <mergeCell ref="A85:I85"/>
    <mergeCell ref="A86:I86"/>
    <mergeCell ref="A46:C46"/>
    <mergeCell ref="E46:I46"/>
    <mergeCell ref="A49:B49"/>
    <mergeCell ref="D50:I50"/>
    <mergeCell ref="A70:B70"/>
    <mergeCell ref="E70:I70"/>
    <mergeCell ref="A11:I11"/>
    <mergeCell ref="A13:D13"/>
    <mergeCell ref="E13:I18"/>
    <mergeCell ref="A14:D15"/>
    <mergeCell ref="A16:D16"/>
    <mergeCell ref="A17:D17"/>
    <mergeCell ref="A18:D18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E40:G40"/>
    <mergeCell ref="F25:G25"/>
  </mergeCells>
  <dataValidations count="4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H40 E52">
      <formula1>$L$14:$L$16</formula1>
    </dataValidation>
    <dataValidation type="list" allowBlank="1" showInputMessage="1" showErrorMessage="1" sqref="A49:B49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263</v>
      </c>
      <c r="F13" s="68"/>
      <c r="G13" s="68"/>
      <c r="H13" s="68"/>
      <c r="I13" s="69"/>
    </row>
    <row r="14" spans="1:12" ht="21" customHeight="1" x14ac:dyDescent="0.25">
      <c r="A14" s="85" t="s">
        <v>358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264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265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266</v>
      </c>
      <c r="C32" s="13">
        <v>1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266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267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7"/>
      <c r="F37" s="98"/>
      <c r="G37" s="98"/>
      <c r="H37" s="98"/>
      <c r="I37" s="99"/>
      <c r="L37" t="s">
        <v>28</v>
      </c>
    </row>
    <row r="38" spans="1:12" x14ac:dyDescent="0.25">
      <c r="L38" t="s">
        <v>383</v>
      </c>
    </row>
    <row r="39" spans="1:12" x14ac:dyDescent="0.25">
      <c r="B39" s="31" t="s">
        <v>20</v>
      </c>
      <c r="C39" s="58" t="s">
        <v>28</v>
      </c>
      <c r="D39" s="6"/>
      <c r="E39" s="91" t="s">
        <v>325</v>
      </c>
      <c r="F39" s="92"/>
      <c r="G39" s="93"/>
      <c r="H39" s="50" t="s">
        <v>28</v>
      </c>
      <c r="L39" t="s">
        <v>384</v>
      </c>
    </row>
    <row r="41" spans="1:12" x14ac:dyDescent="0.25">
      <c r="A41" s="96" t="s">
        <v>26</v>
      </c>
      <c r="B41" s="96"/>
      <c r="C41" s="96"/>
      <c r="D41" s="96"/>
      <c r="E41" s="96"/>
      <c r="F41" s="96"/>
      <c r="G41" s="96"/>
      <c r="H41" s="96"/>
      <c r="I41" s="96"/>
    </row>
    <row r="42" spans="1:12" x14ac:dyDescent="0.25">
      <c r="A42" s="96" t="s">
        <v>27</v>
      </c>
      <c r="B42" s="96"/>
      <c r="C42" s="96"/>
      <c r="D42" s="96"/>
      <c r="E42" s="96"/>
      <c r="F42" s="96"/>
      <c r="G42" s="96"/>
      <c r="H42" s="96"/>
      <c r="I42" s="96"/>
    </row>
    <row r="43" spans="1:12" ht="15.75" x14ac:dyDescent="0.25">
      <c r="A43" s="42"/>
      <c r="B43" s="42"/>
      <c r="C43" s="42"/>
      <c r="D43" s="42"/>
      <c r="E43" s="43" t="s">
        <v>374</v>
      </c>
      <c r="F43" s="45"/>
      <c r="G43" s="45"/>
      <c r="H43" s="44"/>
      <c r="I43" s="42"/>
    </row>
    <row r="44" spans="1:12" ht="15.75" x14ac:dyDescent="0.25">
      <c r="A44" s="47" t="s">
        <v>373</v>
      </c>
      <c r="B44" s="44"/>
      <c r="C44" s="44"/>
      <c r="D44" s="44"/>
      <c r="E44" s="43" t="s">
        <v>375</v>
      </c>
      <c r="F44" s="46"/>
      <c r="G44" s="46"/>
      <c r="H44" s="44"/>
      <c r="I44" s="44"/>
    </row>
    <row r="45" spans="1:12" x14ac:dyDescent="0.25">
      <c r="A45" s="88"/>
      <c r="B45" s="89"/>
      <c r="C45" s="90"/>
      <c r="D45" s="44"/>
      <c r="E45" s="97"/>
      <c r="F45" s="98"/>
      <c r="G45" s="98"/>
      <c r="H45" s="98"/>
      <c r="I45" s="99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376</v>
      </c>
      <c r="B47" s="44"/>
      <c r="C47" s="44"/>
      <c r="D47" s="43" t="s">
        <v>377</v>
      </c>
      <c r="E47" s="43"/>
      <c r="F47" s="46"/>
      <c r="G47" s="46"/>
      <c r="H47" s="44"/>
      <c r="I47" s="44"/>
    </row>
    <row r="48" spans="1:12" x14ac:dyDescent="0.25">
      <c r="A48" s="88" t="s">
        <v>28</v>
      </c>
      <c r="B48" s="90"/>
      <c r="C48" s="43"/>
      <c r="D48" s="44" t="s">
        <v>378</v>
      </c>
      <c r="E48" s="43"/>
      <c r="F48" s="46"/>
      <c r="G48" s="46"/>
      <c r="H48" s="44"/>
      <c r="I48" s="44"/>
    </row>
    <row r="49" spans="1:9" ht="33" customHeight="1" x14ac:dyDescent="0.25">
      <c r="A49" s="48" t="s">
        <v>379</v>
      </c>
      <c r="B49" s="44"/>
      <c r="C49" s="44"/>
      <c r="D49" s="97"/>
      <c r="E49" s="98"/>
      <c r="F49" s="98"/>
      <c r="G49" s="98"/>
      <c r="H49" s="98"/>
      <c r="I49" s="99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413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381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382</v>
      </c>
      <c r="B55" s="52"/>
      <c r="C55" s="52"/>
      <c r="D55" s="43" t="s">
        <v>408</v>
      </c>
      <c r="E55" s="43"/>
      <c r="F55" s="46"/>
      <c r="G55" s="46"/>
      <c r="H55" s="44"/>
      <c r="I55" s="44"/>
    </row>
    <row r="56" spans="1:9" ht="15" customHeight="1" x14ac:dyDescent="0.25">
      <c r="A56" s="88" t="s">
        <v>28</v>
      </c>
      <c r="B56" s="90"/>
      <c r="C56" s="52"/>
      <c r="D56" s="124" t="s">
        <v>386</v>
      </c>
      <c r="E56" s="124"/>
      <c r="F56" s="124"/>
      <c r="G56" s="124"/>
      <c r="H56" s="125" t="s">
        <v>387</v>
      </c>
      <c r="I56" s="125"/>
    </row>
    <row r="57" spans="1:9" x14ac:dyDescent="0.25">
      <c r="A57" s="52" t="s">
        <v>385</v>
      </c>
      <c r="B57" s="52"/>
      <c r="C57" s="52"/>
      <c r="D57" s="124"/>
      <c r="E57" s="124"/>
      <c r="F57" s="124"/>
      <c r="G57" s="124"/>
      <c r="H57" s="125"/>
      <c r="I57" s="125"/>
    </row>
    <row r="58" spans="1:9" x14ac:dyDescent="0.25">
      <c r="A58" s="52" t="s">
        <v>414</v>
      </c>
      <c r="B58" s="52"/>
      <c r="C58" s="52"/>
      <c r="D58" s="97"/>
      <c r="E58" s="98"/>
      <c r="F58" s="98"/>
      <c r="G58" s="98"/>
      <c r="H58" s="111"/>
      <c r="I58" s="111"/>
    </row>
    <row r="59" spans="1:9" x14ac:dyDescent="0.25">
      <c r="A59" s="52"/>
      <c r="B59" s="52"/>
      <c r="C59" s="52"/>
      <c r="D59" s="88"/>
      <c r="E59" s="89"/>
      <c r="F59" s="89"/>
      <c r="G59" s="90"/>
      <c r="H59" s="111"/>
      <c r="I59" s="111"/>
    </row>
    <row r="60" spans="1:9" x14ac:dyDescent="0.25">
      <c r="A60" s="52"/>
      <c r="B60" s="52"/>
      <c r="C60" s="52"/>
      <c r="D60" s="88"/>
      <c r="E60" s="89"/>
      <c r="F60" s="89"/>
      <c r="G60" s="90"/>
      <c r="H60" s="111"/>
      <c r="I60" s="111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388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391</v>
      </c>
      <c r="B66" s="52"/>
      <c r="C66" s="52"/>
      <c r="D66" s="52" t="s">
        <v>392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bZZ4M4+LuCPeclwNRCJ9XLsu1xf6mP3hGOWapBYsuhhN0EJarYoaN/76v6rn93NPx4GjMtEOQw7kACKYTb0zAg==" saltValue="6CGOWKXXH8Vc5svAvcKh8A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H31:H34">
      <formula1>$L$2:$L$12</formula1>
    </dataValidation>
    <dataValidation type="list" allowBlank="1" showInputMessage="1" showErrorMessage="1" sqref="C39">
      <formula1>$C$1:$C$3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268</v>
      </c>
      <c r="F13" s="68"/>
      <c r="G13" s="68"/>
      <c r="H13" s="68"/>
      <c r="I13" s="69"/>
    </row>
    <row r="14" spans="1:12" ht="21" customHeight="1" x14ac:dyDescent="0.25">
      <c r="A14" s="85" t="s">
        <v>359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269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173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45" x14ac:dyDescent="0.25">
      <c r="A31" s="16">
        <v>1</v>
      </c>
      <c r="B31" s="29" t="s">
        <v>270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271</v>
      </c>
      <c r="C32" s="13">
        <v>1</v>
      </c>
      <c r="D32" s="8"/>
      <c r="E32" s="9">
        <v>0</v>
      </c>
      <c r="F32" s="10">
        <f t="shared" ref="F32:F50" si="0">ROUND(C32*E32,2)</f>
        <v>0</v>
      </c>
      <c r="G32" s="10">
        <f t="shared" ref="G32:G50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272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47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48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273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85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86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ht="30" x14ac:dyDescent="0.25">
      <c r="A39" s="16">
        <v>9</v>
      </c>
      <c r="B39" s="29" t="s">
        <v>274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275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60" x14ac:dyDescent="0.25">
      <c r="A41" s="16">
        <v>11</v>
      </c>
      <c r="B41" s="29" t="s">
        <v>276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277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278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278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279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x14ac:dyDescent="0.25">
      <c r="A46" s="16">
        <v>16</v>
      </c>
      <c r="B46" s="29" t="s">
        <v>279</v>
      </c>
      <c r="C46" s="13">
        <v>1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x14ac:dyDescent="0.25">
      <c r="A47" s="16">
        <v>17</v>
      </c>
      <c r="B47" s="29" t="s">
        <v>79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x14ac:dyDescent="0.25">
      <c r="A48" s="16">
        <v>18</v>
      </c>
      <c r="B48" s="29" t="s">
        <v>280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49" spans="1:9" x14ac:dyDescent="0.25">
      <c r="A49" s="16">
        <v>19</v>
      </c>
      <c r="B49" s="29" t="s">
        <v>78</v>
      </c>
      <c r="C49" s="13">
        <v>1</v>
      </c>
      <c r="D49" s="8"/>
      <c r="E49" s="9">
        <v>0</v>
      </c>
      <c r="F49" s="10">
        <f t="shared" si="0"/>
        <v>0</v>
      </c>
      <c r="G49" s="10">
        <f t="shared" si="1"/>
        <v>0</v>
      </c>
      <c r="H49" s="11" t="s">
        <v>28</v>
      </c>
      <c r="I49" s="8"/>
    </row>
    <row r="50" spans="1:9" x14ac:dyDescent="0.25">
      <c r="A50" s="16">
        <v>20</v>
      </c>
      <c r="B50" s="29" t="s">
        <v>281</v>
      </c>
      <c r="C50" s="13">
        <v>1</v>
      </c>
      <c r="D50" s="8"/>
      <c r="E50" s="9">
        <v>0</v>
      </c>
      <c r="F50" s="10">
        <f t="shared" si="0"/>
        <v>0</v>
      </c>
      <c r="G50" s="10">
        <f t="shared" si="1"/>
        <v>0</v>
      </c>
      <c r="H50" s="11" t="s">
        <v>28</v>
      </c>
      <c r="I50" s="8"/>
    </row>
    <row r="51" spans="1:9" x14ac:dyDescent="0.25">
      <c r="A51" s="16">
        <v>21</v>
      </c>
      <c r="B51" s="29" t="s">
        <v>282</v>
      </c>
      <c r="C51" s="13">
        <v>1</v>
      </c>
      <c r="D51" s="8"/>
      <c r="E51" s="9">
        <v>0</v>
      </c>
      <c r="F51" s="10">
        <f t="shared" ref="F51:F56" si="2">ROUND(C51*E51,2)</f>
        <v>0</v>
      </c>
      <c r="G51" s="10">
        <f t="shared" ref="G51:G56" si="3">ROUND(F51*1.23,2)</f>
        <v>0</v>
      </c>
      <c r="H51" s="11" t="s">
        <v>28</v>
      </c>
      <c r="I51" s="8"/>
    </row>
    <row r="52" spans="1:9" x14ac:dyDescent="0.25">
      <c r="A52" s="16">
        <v>22</v>
      </c>
      <c r="B52" s="29" t="s">
        <v>283</v>
      </c>
      <c r="C52" s="13">
        <v>10</v>
      </c>
      <c r="D52" s="8"/>
      <c r="E52" s="9">
        <v>0</v>
      </c>
      <c r="F52" s="10">
        <f t="shared" si="2"/>
        <v>0</v>
      </c>
      <c r="G52" s="10">
        <f t="shared" si="3"/>
        <v>0</v>
      </c>
      <c r="H52" s="11" t="s">
        <v>28</v>
      </c>
      <c r="I52" s="8"/>
    </row>
    <row r="53" spans="1:9" x14ac:dyDescent="0.25">
      <c r="A53" s="16">
        <v>23</v>
      </c>
      <c r="B53" s="29" t="s">
        <v>284</v>
      </c>
      <c r="C53" s="13">
        <v>6</v>
      </c>
      <c r="D53" s="8"/>
      <c r="E53" s="9">
        <v>0</v>
      </c>
      <c r="F53" s="10">
        <f t="shared" si="2"/>
        <v>0</v>
      </c>
      <c r="G53" s="10">
        <f t="shared" si="3"/>
        <v>0</v>
      </c>
      <c r="H53" s="11" t="s">
        <v>28</v>
      </c>
      <c r="I53" s="8"/>
    </row>
    <row r="54" spans="1:9" x14ac:dyDescent="0.25">
      <c r="A54" s="16">
        <v>24</v>
      </c>
      <c r="B54" s="29" t="s">
        <v>82</v>
      </c>
      <c r="C54" s="13">
        <v>1</v>
      </c>
      <c r="D54" s="8"/>
      <c r="E54" s="9">
        <v>0</v>
      </c>
      <c r="F54" s="10">
        <f t="shared" si="2"/>
        <v>0</v>
      </c>
      <c r="G54" s="10">
        <f t="shared" si="3"/>
        <v>0</v>
      </c>
      <c r="H54" s="11" t="s">
        <v>28</v>
      </c>
      <c r="I54" s="8"/>
    </row>
    <row r="55" spans="1:9" x14ac:dyDescent="0.25">
      <c r="A55" s="16">
        <v>25</v>
      </c>
      <c r="B55" s="29" t="s">
        <v>197</v>
      </c>
      <c r="C55" s="13">
        <v>1</v>
      </c>
      <c r="D55" s="8"/>
      <c r="E55" s="9">
        <v>0</v>
      </c>
      <c r="F55" s="10">
        <f t="shared" si="2"/>
        <v>0</v>
      </c>
      <c r="G55" s="10">
        <f t="shared" si="3"/>
        <v>0</v>
      </c>
      <c r="H55" s="11" t="s">
        <v>28</v>
      </c>
      <c r="I55" s="8"/>
    </row>
    <row r="56" spans="1:9" x14ac:dyDescent="0.25">
      <c r="A56" s="16">
        <v>26</v>
      </c>
      <c r="B56" s="29" t="s">
        <v>198</v>
      </c>
      <c r="C56" s="13">
        <v>1</v>
      </c>
      <c r="D56" s="8"/>
      <c r="E56" s="9">
        <v>0</v>
      </c>
      <c r="F56" s="10">
        <f t="shared" si="2"/>
        <v>0</v>
      </c>
      <c r="G56" s="10">
        <f t="shared" si="3"/>
        <v>0</v>
      </c>
      <c r="H56" s="11" t="s">
        <v>28</v>
      </c>
      <c r="I56" s="8"/>
    </row>
    <row r="58" spans="1:9" x14ac:dyDescent="0.25">
      <c r="D58" s="5" t="s">
        <v>24</v>
      </c>
      <c r="E58" s="2"/>
      <c r="F58" s="2"/>
      <c r="G58" s="1">
        <f>SUM(G31:G56)</f>
        <v>0</v>
      </c>
      <c r="H58" s="2"/>
      <c r="I58" s="2"/>
    </row>
    <row r="59" spans="1:9" ht="31.5" customHeight="1" x14ac:dyDescent="0.25">
      <c r="D59" s="3" t="s">
        <v>25</v>
      </c>
      <c r="E59" s="97"/>
      <c r="F59" s="98"/>
      <c r="G59" s="98"/>
      <c r="H59" s="98"/>
      <c r="I59" s="99"/>
    </row>
    <row r="61" spans="1:9" x14ac:dyDescent="0.25">
      <c r="B61" s="31" t="s">
        <v>20</v>
      </c>
      <c r="C61" s="58" t="s">
        <v>28</v>
      </c>
      <c r="D61" s="6"/>
      <c r="E61" s="91" t="s">
        <v>325</v>
      </c>
      <c r="F61" s="92"/>
      <c r="G61" s="93"/>
      <c r="H61" s="50" t="s">
        <v>28</v>
      </c>
    </row>
    <row r="63" spans="1:9" x14ac:dyDescent="0.25">
      <c r="A63" s="96" t="s">
        <v>26</v>
      </c>
      <c r="B63" s="96"/>
      <c r="C63" s="96"/>
      <c r="D63" s="96"/>
      <c r="E63" s="96"/>
      <c r="F63" s="96"/>
      <c r="G63" s="96"/>
      <c r="H63" s="96"/>
      <c r="I63" s="96"/>
    </row>
    <row r="64" spans="1:9" x14ac:dyDescent="0.25">
      <c r="A64" s="96" t="s">
        <v>27</v>
      </c>
      <c r="B64" s="96"/>
      <c r="C64" s="96"/>
      <c r="D64" s="96"/>
      <c r="E64" s="96"/>
      <c r="F64" s="96"/>
      <c r="G64" s="96"/>
      <c r="H64" s="96"/>
      <c r="I64" s="96"/>
    </row>
    <row r="65" spans="1:9" ht="15.75" x14ac:dyDescent="0.25">
      <c r="A65" s="42"/>
      <c r="B65" s="42"/>
      <c r="C65" s="42"/>
      <c r="D65" s="42"/>
      <c r="E65" s="43" t="s">
        <v>374</v>
      </c>
      <c r="F65" s="45"/>
      <c r="G65" s="45"/>
      <c r="H65" s="44"/>
      <c r="I65" s="42"/>
    </row>
    <row r="66" spans="1:9" ht="15.75" x14ac:dyDescent="0.25">
      <c r="A66" s="47" t="s">
        <v>373</v>
      </c>
      <c r="B66" s="44"/>
      <c r="C66" s="44"/>
      <c r="D66" s="44"/>
      <c r="E66" s="43" t="s">
        <v>375</v>
      </c>
      <c r="F66" s="46"/>
      <c r="G66" s="46"/>
      <c r="H66" s="44"/>
      <c r="I66" s="44"/>
    </row>
    <row r="67" spans="1:9" x14ac:dyDescent="0.25">
      <c r="A67" s="88"/>
      <c r="B67" s="89"/>
      <c r="C67" s="90"/>
      <c r="D67" s="44"/>
      <c r="E67" s="97"/>
      <c r="F67" s="98"/>
      <c r="G67" s="98"/>
      <c r="H67" s="98"/>
      <c r="I67" s="99"/>
    </row>
    <row r="68" spans="1:9" x14ac:dyDescent="0.25">
      <c r="A68" s="44"/>
      <c r="B68" s="44"/>
      <c r="C68" s="44"/>
      <c r="D68" s="44"/>
      <c r="E68" s="43"/>
      <c r="F68" s="46"/>
      <c r="G68" s="46"/>
      <c r="H68" s="44"/>
      <c r="I68" s="44"/>
    </row>
    <row r="69" spans="1:9" ht="15.75" x14ac:dyDescent="0.25">
      <c r="A69" s="43" t="s">
        <v>376</v>
      </c>
      <c r="B69" s="44"/>
      <c r="C69" s="44"/>
      <c r="D69" s="43" t="s">
        <v>377</v>
      </c>
      <c r="E69" s="43"/>
      <c r="F69" s="46"/>
      <c r="G69" s="46"/>
      <c r="H69" s="44"/>
      <c r="I69" s="44"/>
    </row>
    <row r="70" spans="1:9" x14ac:dyDescent="0.25">
      <c r="A70" s="88" t="s">
        <v>28</v>
      </c>
      <c r="B70" s="90"/>
      <c r="C70" s="43"/>
      <c r="D70" s="44" t="s">
        <v>378</v>
      </c>
      <c r="E70" s="43"/>
      <c r="F70" s="46"/>
      <c r="G70" s="46"/>
      <c r="H70" s="44"/>
      <c r="I70" s="44"/>
    </row>
    <row r="71" spans="1:9" ht="33" customHeight="1" x14ac:dyDescent="0.25">
      <c r="A71" s="48" t="s">
        <v>379</v>
      </c>
      <c r="B71" s="44"/>
      <c r="C71" s="44"/>
      <c r="D71" s="97"/>
      <c r="E71" s="98"/>
      <c r="F71" s="98"/>
      <c r="G71" s="98"/>
      <c r="H71" s="98"/>
      <c r="I71" s="99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43" t="s">
        <v>413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380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381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43"/>
      <c r="E76" s="43"/>
      <c r="F76" s="46"/>
      <c r="G76" s="46"/>
      <c r="H76" s="44"/>
      <c r="I76" s="44"/>
    </row>
    <row r="77" spans="1:9" ht="15.75" x14ac:dyDescent="0.25">
      <c r="A77" s="52" t="s">
        <v>382</v>
      </c>
      <c r="B77" s="52"/>
      <c r="C77" s="52"/>
      <c r="D77" s="43" t="s">
        <v>408</v>
      </c>
      <c r="E77" s="43"/>
      <c r="F77" s="46"/>
      <c r="G77" s="46"/>
      <c r="H77" s="44"/>
      <c r="I77" s="44"/>
    </row>
    <row r="78" spans="1:9" ht="15" customHeight="1" x14ac:dyDescent="0.25">
      <c r="A78" s="88" t="s">
        <v>28</v>
      </c>
      <c r="B78" s="90"/>
      <c r="C78" s="52"/>
      <c r="D78" s="124" t="s">
        <v>386</v>
      </c>
      <c r="E78" s="124"/>
      <c r="F78" s="124"/>
      <c r="G78" s="124"/>
      <c r="H78" s="125" t="s">
        <v>387</v>
      </c>
      <c r="I78" s="125"/>
    </row>
    <row r="79" spans="1:9" x14ac:dyDescent="0.25">
      <c r="A79" s="52" t="s">
        <v>385</v>
      </c>
      <c r="B79" s="52"/>
      <c r="C79" s="52"/>
      <c r="D79" s="124"/>
      <c r="E79" s="124"/>
      <c r="F79" s="124"/>
      <c r="G79" s="124"/>
      <c r="H79" s="125"/>
      <c r="I79" s="125"/>
    </row>
    <row r="80" spans="1:9" x14ac:dyDescent="0.25">
      <c r="A80" s="52" t="s">
        <v>414</v>
      </c>
      <c r="B80" s="52"/>
      <c r="C80" s="52"/>
      <c r="D80" s="97"/>
      <c r="E80" s="98"/>
      <c r="F80" s="98"/>
      <c r="G80" s="98"/>
      <c r="H80" s="111"/>
      <c r="I80" s="111"/>
    </row>
    <row r="81" spans="1:9" x14ac:dyDescent="0.25">
      <c r="A81" s="52"/>
      <c r="B81" s="52"/>
      <c r="C81" s="52"/>
      <c r="D81" s="88"/>
      <c r="E81" s="89"/>
      <c r="F81" s="89"/>
      <c r="G81" s="90"/>
      <c r="H81" s="111"/>
      <c r="I81" s="111"/>
    </row>
    <row r="82" spans="1:9" x14ac:dyDescent="0.25">
      <c r="A82" s="52"/>
      <c r="B82" s="52"/>
      <c r="C82" s="52"/>
      <c r="D82" s="88"/>
      <c r="E82" s="89"/>
      <c r="F82" s="89"/>
      <c r="G82" s="90"/>
      <c r="H82" s="111"/>
      <c r="I82" s="111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388</v>
      </c>
      <c r="B84" s="52"/>
      <c r="C84" s="52"/>
      <c r="D84" s="52"/>
      <c r="E84" s="50" t="s">
        <v>28</v>
      </c>
      <c r="F84" s="52"/>
      <c r="G84" s="52"/>
      <c r="H84" s="52"/>
      <c r="I84" s="52"/>
    </row>
    <row r="85" spans="1:9" x14ac:dyDescent="0.25">
      <c r="A85" s="52" t="s">
        <v>389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391</v>
      </c>
      <c r="B88" s="52"/>
      <c r="C88" s="52"/>
      <c r="D88" s="52" t="s">
        <v>392</v>
      </c>
      <c r="F88" s="52"/>
      <c r="G88" s="52"/>
      <c r="H88" s="52"/>
      <c r="I88" s="52"/>
    </row>
    <row r="89" spans="1:9" x14ac:dyDescent="0.25"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416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393</v>
      </c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417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418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419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420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410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15.75" x14ac:dyDescent="0.25">
      <c r="A101" s="52" t="s">
        <v>421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11"/>
      <c r="B102" s="111"/>
      <c r="C102" s="52"/>
      <c r="D102" s="49" t="s">
        <v>25</v>
      </c>
      <c r="E102" s="112"/>
      <c r="F102" s="113"/>
      <c r="G102" s="113"/>
      <c r="H102" s="113"/>
      <c r="I102" s="114"/>
    </row>
    <row r="103" spans="1:9" x14ac:dyDescent="0.25">
      <c r="A103" s="52" t="s">
        <v>396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115"/>
      <c r="B104" s="115"/>
      <c r="C104" s="52"/>
      <c r="D104" s="49" t="s">
        <v>397</v>
      </c>
      <c r="E104" s="116"/>
      <c r="F104" s="117"/>
      <c r="G104" s="117"/>
      <c r="H104" s="117"/>
      <c r="I104" s="118"/>
    </row>
    <row r="105" spans="1:9" x14ac:dyDescent="0.25">
      <c r="A105" s="52" t="s">
        <v>395</v>
      </c>
      <c r="B105" s="52"/>
      <c r="C105" s="52"/>
      <c r="D105" s="52"/>
      <c r="E105" s="52"/>
      <c r="F105" s="52"/>
      <c r="G105" s="52"/>
      <c r="H105" s="52"/>
      <c r="I105" s="52"/>
    </row>
    <row r="106" spans="1:9" ht="15.75" x14ac:dyDescent="0.25">
      <c r="A106" s="52" t="s">
        <v>422</v>
      </c>
      <c r="B106" s="52"/>
      <c r="C106" s="52"/>
      <c r="D106" s="120"/>
      <c r="E106" s="118"/>
      <c r="F106" s="52"/>
      <c r="G106" s="52"/>
      <c r="H106" s="52"/>
      <c r="I106" s="52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15.75" x14ac:dyDescent="0.25">
      <c r="A108" s="52" t="s">
        <v>423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398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399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400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 t="s">
        <v>401</v>
      </c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 t="s">
        <v>402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403</v>
      </c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 t="s">
        <v>404</v>
      </c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 t="s">
        <v>405</v>
      </c>
      <c r="B116" s="52"/>
      <c r="C116" s="52"/>
      <c r="D116" s="52"/>
      <c r="E116" s="52"/>
      <c r="F116" s="52"/>
      <c r="G116" s="52"/>
      <c r="H116" s="52"/>
      <c r="I116" s="52"/>
    </row>
    <row r="117" spans="1:9" x14ac:dyDescent="0.25">
      <c r="A117" s="121"/>
      <c r="B117" s="122"/>
      <c r="C117" s="122"/>
      <c r="D117" s="122"/>
      <c r="E117" s="122"/>
      <c r="F117" s="122"/>
      <c r="G117" s="122"/>
      <c r="H117" s="122"/>
      <c r="I117" s="123"/>
    </row>
    <row r="118" spans="1:9" x14ac:dyDescent="0.25">
      <c r="A118" s="121"/>
      <c r="B118" s="122"/>
      <c r="C118" s="122"/>
      <c r="D118" s="122"/>
      <c r="E118" s="122"/>
      <c r="F118" s="122"/>
      <c r="G118" s="122"/>
      <c r="H118" s="122"/>
      <c r="I118" s="123"/>
    </row>
    <row r="119" spans="1:9" x14ac:dyDescent="0.2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9.75" customHeight="1" x14ac:dyDescent="0.25">
      <c r="A120" s="119" t="s">
        <v>406</v>
      </c>
      <c r="B120" s="119"/>
      <c r="C120" s="119"/>
      <c r="D120" s="119"/>
      <c r="E120" s="119"/>
      <c r="F120" s="119"/>
      <c r="G120" s="119"/>
      <c r="H120" s="119"/>
      <c r="I120" s="119"/>
    </row>
    <row r="121" spans="1:9" x14ac:dyDescent="0.25">
      <c r="A121" s="119" t="s">
        <v>407</v>
      </c>
      <c r="B121" s="119"/>
      <c r="C121" s="119"/>
      <c r="D121" s="119"/>
      <c r="E121" s="119"/>
      <c r="F121" s="119"/>
      <c r="G121" s="119"/>
      <c r="H121" s="119"/>
      <c r="I121" s="119"/>
    </row>
    <row r="122" spans="1:9" x14ac:dyDescent="0.2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x14ac:dyDescent="0.25">
      <c r="A124" s="52"/>
      <c r="B124" s="52"/>
      <c r="C124" s="52"/>
      <c r="D124" s="52"/>
      <c r="E124" s="52"/>
      <c r="F124" s="52"/>
      <c r="G124" s="55" t="s">
        <v>409</v>
      </c>
      <c r="H124" s="54"/>
      <c r="I124" s="52"/>
    </row>
    <row r="125" spans="1:9" x14ac:dyDescent="0.25">
      <c r="A125" s="52"/>
      <c r="B125" s="52"/>
      <c r="C125" s="52"/>
      <c r="D125" s="52"/>
      <c r="E125" s="52"/>
      <c r="F125" s="52"/>
      <c r="G125" s="53" t="s">
        <v>34</v>
      </c>
      <c r="H125" s="54"/>
      <c r="I125" s="52"/>
    </row>
    <row r="126" spans="1:9" x14ac:dyDescent="0.25">
      <c r="A126" s="27" t="s">
        <v>33</v>
      </c>
      <c r="B126" s="28"/>
      <c r="C126" s="28"/>
      <c r="D126" s="28"/>
      <c r="E126" s="28"/>
      <c r="F126" s="28"/>
      <c r="G126" s="28"/>
      <c r="H126" s="28"/>
      <c r="I126" s="28"/>
    </row>
  </sheetData>
  <sheetProtection algorithmName="SHA-512" hashValue="V50ev7p/yARV/Nl9a6kYdYg0wuzTkafe+MrBjFZHR3XjHHNaSW5LhDS7gnfTciUwh4BJKnrBb4adCg6B5nrbBA==" saltValue="xSyvr/ozEs9EYx7nl8fwKw==" spinCount="100000" sheet="1" objects="1" scenarios="1"/>
  <mergeCells count="40">
    <mergeCell ref="A117:I117"/>
    <mergeCell ref="A118:I118"/>
    <mergeCell ref="A120:I120"/>
    <mergeCell ref="A121:I121"/>
    <mergeCell ref="A102:B102"/>
    <mergeCell ref="E102:I102"/>
    <mergeCell ref="A104:B104"/>
    <mergeCell ref="E104:I104"/>
    <mergeCell ref="D106:E106"/>
    <mergeCell ref="D80:G80"/>
    <mergeCell ref="H80:I80"/>
    <mergeCell ref="D81:G81"/>
    <mergeCell ref="H81:I81"/>
    <mergeCell ref="D82:G82"/>
    <mergeCell ref="H82:I82"/>
    <mergeCell ref="A67:C67"/>
    <mergeCell ref="E67:I67"/>
    <mergeCell ref="A70:B70"/>
    <mergeCell ref="D71:I71"/>
    <mergeCell ref="A78:B78"/>
    <mergeCell ref="D78:G79"/>
    <mergeCell ref="H78:I79"/>
    <mergeCell ref="A11:I11"/>
    <mergeCell ref="A13:D13"/>
    <mergeCell ref="E13:I18"/>
    <mergeCell ref="A14:D15"/>
    <mergeCell ref="A16:D16"/>
    <mergeCell ref="A17:D17"/>
    <mergeCell ref="A18:D18"/>
    <mergeCell ref="A64:I64"/>
    <mergeCell ref="A20:I20"/>
    <mergeCell ref="B22:B24"/>
    <mergeCell ref="D22:I22"/>
    <mergeCell ref="D23:I23"/>
    <mergeCell ref="D24:I24"/>
    <mergeCell ref="A29:I29"/>
    <mergeCell ref="E59:I59"/>
    <mergeCell ref="A63:I63"/>
    <mergeCell ref="E61:G61"/>
    <mergeCell ref="F25:G25"/>
  </mergeCells>
  <dataValidations count="5">
    <dataValidation type="list" allowBlank="1" showInputMessage="1" showErrorMessage="1" sqref="C61">
      <formula1>$C$1:$C$3</formula1>
    </dataValidation>
    <dataValidation type="list" allowBlank="1" showInputMessage="1" showErrorMessage="1" sqref="H31:H56">
      <formula1>$L$2:$L$12</formula1>
    </dataValidation>
    <dataValidation type="list" allowBlank="1" showInputMessage="1" showErrorMessage="1" sqref="H61 E84">
      <formula1>$L$14:$L$16</formula1>
    </dataValidation>
    <dataValidation type="list" allowBlank="1" showInputMessage="1" showErrorMessage="1" sqref="A70:B70">
      <formula1>$L$32:$L$34</formula1>
    </dataValidation>
    <dataValidation type="list" allowBlank="1" showInputMessage="1" showErrorMessage="1" sqref="A78:B78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285</v>
      </c>
      <c r="F13" s="68"/>
      <c r="G13" s="68"/>
      <c r="H13" s="68"/>
      <c r="I13" s="69"/>
    </row>
    <row r="14" spans="1:12" ht="21" customHeight="1" x14ac:dyDescent="0.25">
      <c r="A14" s="85" t="s">
        <v>360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286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287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288</v>
      </c>
      <c r="C31" s="13">
        <v>2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289</v>
      </c>
      <c r="C32" s="13">
        <v>2</v>
      </c>
      <c r="D32" s="8"/>
      <c r="E32" s="9">
        <v>0</v>
      </c>
      <c r="F32" s="10">
        <f t="shared" ref="F32:F48" si="0">ROUND(C32*E32,2)</f>
        <v>0</v>
      </c>
      <c r="G32" s="10">
        <f t="shared" ref="G32:G48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290</v>
      </c>
      <c r="C33" s="13">
        <v>3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291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292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293</v>
      </c>
      <c r="C36" s="13">
        <v>20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294</v>
      </c>
      <c r="C37" s="13">
        <v>5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295</v>
      </c>
      <c r="C38" s="13">
        <v>5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296</v>
      </c>
      <c r="C39" s="13">
        <v>20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297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298</v>
      </c>
      <c r="C41" s="13">
        <v>2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299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300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91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60" x14ac:dyDescent="0.25">
      <c r="A45" s="16">
        <v>15</v>
      </c>
      <c r="B45" s="29" t="s">
        <v>301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ht="30" x14ac:dyDescent="0.25">
      <c r="A46" s="16">
        <v>16</v>
      </c>
      <c r="B46" s="29" t="s">
        <v>302</v>
      </c>
      <c r="C46" s="13">
        <v>2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ht="30" x14ac:dyDescent="0.25">
      <c r="A47" s="16">
        <v>17</v>
      </c>
      <c r="B47" s="29" t="s">
        <v>303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ht="30" x14ac:dyDescent="0.25">
      <c r="A48" s="16">
        <v>18</v>
      </c>
      <c r="B48" s="29" t="s">
        <v>304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50" spans="1:9" x14ac:dyDescent="0.25">
      <c r="D50" s="5" t="s">
        <v>24</v>
      </c>
      <c r="E50" s="2"/>
      <c r="F50" s="2"/>
      <c r="G50" s="1">
        <f>SUM(G31:G48)</f>
        <v>0</v>
      </c>
      <c r="H50" s="2"/>
      <c r="I50" s="2"/>
    </row>
    <row r="51" spans="1:9" ht="31.5" customHeight="1" x14ac:dyDescent="0.25">
      <c r="D51" s="3" t="s">
        <v>25</v>
      </c>
      <c r="E51" s="97"/>
      <c r="F51" s="98"/>
      <c r="G51" s="98"/>
      <c r="H51" s="98"/>
      <c r="I51" s="99"/>
    </row>
    <row r="53" spans="1:9" x14ac:dyDescent="0.25">
      <c r="B53" s="31" t="s">
        <v>20</v>
      </c>
      <c r="C53" s="58" t="s">
        <v>28</v>
      </c>
      <c r="D53" s="6"/>
      <c r="E53" s="91" t="s">
        <v>325</v>
      </c>
      <c r="F53" s="92"/>
      <c r="G53" s="93"/>
      <c r="H53" s="50" t="s">
        <v>28</v>
      </c>
    </row>
    <row r="55" spans="1:9" x14ac:dyDescent="0.25">
      <c r="A55" s="96" t="s">
        <v>26</v>
      </c>
      <c r="B55" s="96"/>
      <c r="C55" s="96"/>
      <c r="D55" s="96"/>
      <c r="E55" s="96"/>
      <c r="F55" s="96"/>
      <c r="G55" s="96"/>
      <c r="H55" s="96"/>
      <c r="I55" s="96"/>
    </row>
    <row r="56" spans="1:9" x14ac:dyDescent="0.25">
      <c r="A56" s="96" t="s">
        <v>27</v>
      </c>
      <c r="B56" s="96"/>
      <c r="C56" s="96"/>
      <c r="D56" s="96"/>
      <c r="E56" s="96"/>
      <c r="F56" s="96"/>
      <c r="G56" s="96"/>
      <c r="H56" s="96"/>
      <c r="I56" s="96"/>
    </row>
    <row r="57" spans="1:9" ht="15.75" x14ac:dyDescent="0.25">
      <c r="A57" s="42"/>
      <c r="B57" s="42"/>
      <c r="C57" s="42"/>
      <c r="D57" s="42"/>
      <c r="E57" s="43" t="s">
        <v>374</v>
      </c>
      <c r="F57" s="45"/>
      <c r="G57" s="45"/>
      <c r="H57" s="44"/>
      <c r="I57" s="42"/>
    </row>
    <row r="58" spans="1:9" ht="15.75" x14ac:dyDescent="0.25">
      <c r="A58" s="47" t="s">
        <v>373</v>
      </c>
      <c r="B58" s="44"/>
      <c r="C58" s="44"/>
      <c r="D58" s="44"/>
      <c r="E58" s="43" t="s">
        <v>375</v>
      </c>
      <c r="F58" s="46"/>
      <c r="G58" s="46"/>
      <c r="H58" s="44"/>
      <c r="I58" s="44"/>
    </row>
    <row r="59" spans="1:9" x14ac:dyDescent="0.25">
      <c r="A59" s="88"/>
      <c r="B59" s="89"/>
      <c r="C59" s="90"/>
      <c r="D59" s="44"/>
      <c r="E59" s="97"/>
      <c r="F59" s="98"/>
      <c r="G59" s="98"/>
      <c r="H59" s="98"/>
      <c r="I59" s="99"/>
    </row>
    <row r="60" spans="1:9" x14ac:dyDescent="0.25">
      <c r="A60" s="44"/>
      <c r="B60" s="44"/>
      <c r="C60" s="44"/>
      <c r="D60" s="44"/>
      <c r="E60" s="43"/>
      <c r="F60" s="46"/>
      <c r="G60" s="46"/>
      <c r="H60" s="44"/>
      <c r="I60" s="44"/>
    </row>
    <row r="61" spans="1:9" ht="15.75" x14ac:dyDescent="0.25">
      <c r="A61" s="43" t="s">
        <v>376</v>
      </c>
      <c r="B61" s="44"/>
      <c r="C61" s="44"/>
      <c r="D61" s="43" t="s">
        <v>377</v>
      </c>
      <c r="E61" s="43"/>
      <c r="F61" s="46"/>
      <c r="G61" s="46"/>
      <c r="H61" s="44"/>
      <c r="I61" s="44"/>
    </row>
    <row r="62" spans="1:9" x14ac:dyDescent="0.25">
      <c r="A62" s="88" t="s">
        <v>28</v>
      </c>
      <c r="B62" s="90"/>
      <c r="C62" s="43"/>
      <c r="D62" s="44" t="s">
        <v>378</v>
      </c>
      <c r="E62" s="43"/>
      <c r="F62" s="46"/>
      <c r="G62" s="46"/>
      <c r="H62" s="44"/>
      <c r="I62" s="44"/>
    </row>
    <row r="63" spans="1:9" ht="33" customHeight="1" x14ac:dyDescent="0.25">
      <c r="A63" s="48" t="s">
        <v>379</v>
      </c>
      <c r="B63" s="44"/>
      <c r="C63" s="44"/>
      <c r="D63" s="97"/>
      <c r="E63" s="98"/>
      <c r="F63" s="98"/>
      <c r="G63" s="98"/>
      <c r="H63" s="98"/>
      <c r="I63" s="99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43" t="s">
        <v>413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380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381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43"/>
      <c r="E68" s="43"/>
      <c r="F68" s="46"/>
      <c r="G68" s="46"/>
      <c r="H68" s="44"/>
      <c r="I68" s="44"/>
    </row>
    <row r="69" spans="1:9" ht="15.75" x14ac:dyDescent="0.25">
      <c r="A69" s="52" t="s">
        <v>382</v>
      </c>
      <c r="B69" s="52"/>
      <c r="C69" s="52"/>
      <c r="D69" s="43" t="s">
        <v>408</v>
      </c>
      <c r="E69" s="43"/>
      <c r="F69" s="46"/>
      <c r="G69" s="46"/>
      <c r="H69" s="44"/>
      <c r="I69" s="44"/>
    </row>
    <row r="70" spans="1:9" ht="15" customHeight="1" x14ac:dyDescent="0.25">
      <c r="A70" s="88" t="s">
        <v>28</v>
      </c>
      <c r="B70" s="90"/>
      <c r="C70" s="52"/>
      <c r="D70" s="124" t="s">
        <v>386</v>
      </c>
      <c r="E70" s="124"/>
      <c r="F70" s="124"/>
      <c r="G70" s="124"/>
      <c r="H70" s="125" t="s">
        <v>387</v>
      </c>
      <c r="I70" s="125"/>
    </row>
    <row r="71" spans="1:9" x14ac:dyDescent="0.25">
      <c r="A71" s="52" t="s">
        <v>385</v>
      </c>
      <c r="B71" s="52"/>
      <c r="C71" s="52"/>
      <c r="D71" s="124"/>
      <c r="E71" s="124"/>
      <c r="F71" s="124"/>
      <c r="G71" s="124"/>
      <c r="H71" s="125"/>
      <c r="I71" s="125"/>
    </row>
    <row r="72" spans="1:9" x14ac:dyDescent="0.25">
      <c r="A72" s="52" t="s">
        <v>414</v>
      </c>
      <c r="B72" s="52"/>
      <c r="C72" s="52"/>
      <c r="D72" s="97"/>
      <c r="E72" s="98"/>
      <c r="F72" s="98"/>
      <c r="G72" s="98"/>
      <c r="H72" s="111"/>
      <c r="I72" s="111"/>
    </row>
    <row r="73" spans="1:9" x14ac:dyDescent="0.25">
      <c r="A73" s="52"/>
      <c r="B73" s="52"/>
      <c r="C73" s="52"/>
      <c r="D73" s="88"/>
      <c r="E73" s="89"/>
      <c r="F73" s="89"/>
      <c r="G73" s="90"/>
      <c r="H73" s="111"/>
      <c r="I73" s="111"/>
    </row>
    <row r="74" spans="1:9" x14ac:dyDescent="0.25">
      <c r="A74" s="52"/>
      <c r="B74" s="52"/>
      <c r="C74" s="52"/>
      <c r="D74" s="88"/>
      <c r="E74" s="89"/>
      <c r="F74" s="89"/>
      <c r="G74" s="90"/>
      <c r="H74" s="111"/>
      <c r="I74" s="111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388</v>
      </c>
      <c r="B76" s="52"/>
      <c r="C76" s="52"/>
      <c r="D76" s="52"/>
      <c r="E76" s="50" t="s">
        <v>28</v>
      </c>
      <c r="F76" s="52"/>
      <c r="G76" s="52"/>
      <c r="H76" s="52"/>
      <c r="I76" s="52"/>
    </row>
    <row r="77" spans="1:9" x14ac:dyDescent="0.25">
      <c r="A77" s="52" t="s">
        <v>389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391</v>
      </c>
      <c r="B80" s="52"/>
      <c r="C80" s="52"/>
      <c r="D80" s="52" t="s">
        <v>392</v>
      </c>
      <c r="F80" s="52"/>
      <c r="G80" s="52"/>
      <c r="H80" s="52"/>
      <c r="I80" s="52"/>
    </row>
    <row r="81" spans="1:9" x14ac:dyDescent="0.25"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416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393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417</v>
      </c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418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419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394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410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421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111"/>
      <c r="B94" s="111"/>
      <c r="C94" s="52"/>
      <c r="D94" s="49" t="s">
        <v>25</v>
      </c>
      <c r="E94" s="112"/>
      <c r="F94" s="113"/>
      <c r="G94" s="113"/>
      <c r="H94" s="113"/>
      <c r="I94" s="114"/>
    </row>
    <row r="95" spans="1:9" x14ac:dyDescent="0.25">
      <c r="A95" s="52" t="s">
        <v>396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115"/>
      <c r="B96" s="115"/>
      <c r="C96" s="52"/>
      <c r="D96" s="49" t="s">
        <v>397</v>
      </c>
      <c r="E96" s="116"/>
      <c r="F96" s="117"/>
      <c r="G96" s="117"/>
      <c r="H96" s="117"/>
      <c r="I96" s="118"/>
    </row>
    <row r="97" spans="1:9" x14ac:dyDescent="0.25">
      <c r="A97" s="52" t="s">
        <v>395</v>
      </c>
      <c r="B97" s="52"/>
      <c r="C97" s="52"/>
      <c r="D97" s="52"/>
      <c r="E97" s="52"/>
      <c r="F97" s="52"/>
      <c r="G97" s="52"/>
      <c r="H97" s="52"/>
      <c r="I97" s="52"/>
    </row>
    <row r="98" spans="1:9" ht="15.75" x14ac:dyDescent="0.25">
      <c r="A98" s="52" t="s">
        <v>422</v>
      </c>
      <c r="B98" s="52"/>
      <c r="C98" s="52"/>
      <c r="D98" s="120"/>
      <c r="E98" s="118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15.75" x14ac:dyDescent="0.25">
      <c r="A100" s="52" t="s">
        <v>423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398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399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400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401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402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403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404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 t="s">
        <v>405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121"/>
      <c r="B109" s="122"/>
      <c r="C109" s="122"/>
      <c r="D109" s="122"/>
      <c r="E109" s="122"/>
      <c r="F109" s="122"/>
      <c r="G109" s="122"/>
      <c r="H109" s="122"/>
      <c r="I109" s="123"/>
    </row>
    <row r="110" spans="1:9" x14ac:dyDescent="0.25">
      <c r="A110" s="121"/>
      <c r="B110" s="122"/>
      <c r="C110" s="122"/>
      <c r="D110" s="122"/>
      <c r="E110" s="122"/>
      <c r="F110" s="122"/>
      <c r="G110" s="122"/>
      <c r="H110" s="122"/>
      <c r="I110" s="123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9.75" customHeight="1" x14ac:dyDescent="0.25">
      <c r="A112" s="119" t="s">
        <v>406</v>
      </c>
      <c r="B112" s="119"/>
      <c r="C112" s="119"/>
      <c r="D112" s="119"/>
      <c r="E112" s="119"/>
      <c r="F112" s="119"/>
      <c r="G112" s="119"/>
      <c r="H112" s="119"/>
      <c r="I112" s="119"/>
    </row>
    <row r="113" spans="1:9" x14ac:dyDescent="0.25">
      <c r="A113" s="119" t="s">
        <v>407</v>
      </c>
      <c r="B113" s="119"/>
      <c r="C113" s="119"/>
      <c r="D113" s="119"/>
      <c r="E113" s="119"/>
      <c r="F113" s="119"/>
      <c r="G113" s="119"/>
      <c r="H113" s="119"/>
      <c r="I113" s="119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/>
      <c r="B116" s="52"/>
      <c r="C116" s="52"/>
      <c r="D116" s="52"/>
      <c r="E116" s="52"/>
      <c r="F116" s="52"/>
      <c r="G116" s="55" t="s">
        <v>409</v>
      </c>
      <c r="H116" s="54"/>
      <c r="I116" s="52"/>
    </row>
    <row r="117" spans="1:9" x14ac:dyDescent="0.25">
      <c r="A117" s="52"/>
      <c r="B117" s="52"/>
      <c r="C117" s="52"/>
      <c r="D117" s="52"/>
      <c r="E117" s="52"/>
      <c r="F117" s="52"/>
      <c r="G117" s="53" t="s">
        <v>34</v>
      </c>
      <c r="H117" s="54"/>
      <c r="I117" s="52"/>
    </row>
    <row r="118" spans="1:9" x14ac:dyDescent="0.25">
      <c r="A118" s="27" t="s">
        <v>33</v>
      </c>
      <c r="B118" s="28"/>
      <c r="C118" s="28"/>
      <c r="D118" s="28"/>
      <c r="E118" s="28"/>
      <c r="F118" s="28"/>
      <c r="G118" s="28"/>
      <c r="H118" s="28"/>
      <c r="I118" s="28"/>
    </row>
  </sheetData>
  <sheetProtection algorithmName="SHA-512" hashValue="UmVruuZjE5VgPjxfBOGGUNRYESR7DlGzrUsl+3HKgwXkL3AcgGJldYSzwY/NLNZRngMQjxKC5Pz1oTH+woMgQA==" saltValue="nzaoEkdvanB1cKzbt5+84w==" spinCount="100000" sheet="1" objects="1" scenarios="1"/>
  <mergeCells count="40">
    <mergeCell ref="A109:I109"/>
    <mergeCell ref="A110:I110"/>
    <mergeCell ref="A112:I112"/>
    <mergeCell ref="A113:I113"/>
    <mergeCell ref="A94:B94"/>
    <mergeCell ref="E94:I94"/>
    <mergeCell ref="A96:B96"/>
    <mergeCell ref="E96:I96"/>
    <mergeCell ref="D98:E98"/>
    <mergeCell ref="D72:G72"/>
    <mergeCell ref="H72:I72"/>
    <mergeCell ref="D73:G73"/>
    <mergeCell ref="H73:I73"/>
    <mergeCell ref="D74:G74"/>
    <mergeCell ref="H74:I74"/>
    <mergeCell ref="A59:C59"/>
    <mergeCell ref="E59:I59"/>
    <mergeCell ref="A62:B62"/>
    <mergeCell ref="D63:I63"/>
    <mergeCell ref="A70:B70"/>
    <mergeCell ref="D70:G71"/>
    <mergeCell ref="H70:I71"/>
    <mergeCell ref="A11:I11"/>
    <mergeCell ref="A13:D13"/>
    <mergeCell ref="E13:I18"/>
    <mergeCell ref="A14:D15"/>
    <mergeCell ref="A16:D16"/>
    <mergeCell ref="A17:D17"/>
    <mergeCell ref="A18:D18"/>
    <mergeCell ref="A56:I56"/>
    <mergeCell ref="A20:I20"/>
    <mergeCell ref="B22:B24"/>
    <mergeCell ref="D22:I22"/>
    <mergeCell ref="D23:I23"/>
    <mergeCell ref="D24:I24"/>
    <mergeCell ref="A29:I29"/>
    <mergeCell ref="E51:I51"/>
    <mergeCell ref="A55:I55"/>
    <mergeCell ref="E53:G53"/>
    <mergeCell ref="F25:G25"/>
  </mergeCells>
  <dataValidations count="5">
    <dataValidation type="list" allowBlank="1" showInputMessage="1" showErrorMessage="1" sqref="H31:H48">
      <formula1>$L$2:$L$12</formula1>
    </dataValidation>
    <dataValidation type="list" allowBlank="1" showInputMessage="1" showErrorMessage="1" sqref="C53">
      <formula1>$C$1:$C$3</formula1>
    </dataValidation>
    <dataValidation type="list" allowBlank="1" showInputMessage="1" showErrorMessage="1" sqref="H53 E76">
      <formula1>$L$14:$L$16</formula1>
    </dataValidation>
    <dataValidation type="list" allowBlank="1" showInputMessage="1" showErrorMessage="1" sqref="A62:B62">
      <formula1>$L$32:$L$34</formula1>
    </dataValidation>
    <dataValidation type="list" allowBlank="1" showInputMessage="1" showErrorMessage="1" sqref="A70:B70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305</v>
      </c>
      <c r="F13" s="68"/>
      <c r="G13" s="68"/>
      <c r="H13" s="68"/>
      <c r="I13" s="69"/>
    </row>
    <row r="14" spans="1:12" ht="21" customHeight="1" x14ac:dyDescent="0.25">
      <c r="A14" s="85" t="s">
        <v>361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306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30" x14ac:dyDescent="0.25">
      <c r="A31" s="16">
        <v>1</v>
      </c>
      <c r="B31" s="29" t="s">
        <v>307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162</v>
      </c>
      <c r="C32" s="13">
        <v>2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308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309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125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310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310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310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311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312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313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314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118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119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30" x14ac:dyDescent="0.25">
      <c r="A45" s="16">
        <v>15</v>
      </c>
      <c r="B45" s="29" t="s">
        <v>315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7"/>
      <c r="F48" s="98"/>
      <c r="G48" s="98"/>
      <c r="H48" s="98"/>
      <c r="I48" s="99"/>
    </row>
    <row r="50" spans="1:9" x14ac:dyDescent="0.25">
      <c r="B50" s="31" t="s">
        <v>20</v>
      </c>
      <c r="C50" s="58" t="s">
        <v>28</v>
      </c>
      <c r="D50" s="6"/>
      <c r="E50" s="91" t="s">
        <v>325</v>
      </c>
      <c r="F50" s="92"/>
      <c r="G50" s="93"/>
      <c r="H50" s="50" t="s">
        <v>28</v>
      </c>
    </row>
    <row r="52" spans="1:9" x14ac:dyDescent="0.25">
      <c r="A52" s="96" t="s">
        <v>26</v>
      </c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 t="s">
        <v>27</v>
      </c>
      <c r="B53" s="96"/>
      <c r="C53" s="96"/>
      <c r="D53" s="96"/>
      <c r="E53" s="96"/>
      <c r="F53" s="96"/>
      <c r="G53" s="96"/>
      <c r="H53" s="96"/>
      <c r="I53" s="96"/>
    </row>
    <row r="54" spans="1:9" ht="15.75" x14ac:dyDescent="0.25">
      <c r="A54" s="42"/>
      <c r="B54" s="42"/>
      <c r="C54" s="42"/>
      <c r="D54" s="42"/>
      <c r="E54" s="43" t="s">
        <v>374</v>
      </c>
      <c r="F54" s="45"/>
      <c r="G54" s="45"/>
      <c r="H54" s="44"/>
      <c r="I54" s="42"/>
    </row>
    <row r="55" spans="1:9" ht="15.75" x14ac:dyDescent="0.25">
      <c r="A55" s="47" t="s">
        <v>373</v>
      </c>
      <c r="B55" s="44"/>
      <c r="C55" s="44"/>
      <c r="D55" s="44"/>
      <c r="E55" s="43" t="s">
        <v>375</v>
      </c>
      <c r="F55" s="46"/>
      <c r="G55" s="46"/>
      <c r="H55" s="44"/>
      <c r="I55" s="44"/>
    </row>
    <row r="56" spans="1:9" x14ac:dyDescent="0.25">
      <c r="A56" s="88"/>
      <c r="B56" s="89"/>
      <c r="C56" s="90"/>
      <c r="D56" s="44"/>
      <c r="E56" s="97"/>
      <c r="F56" s="98"/>
      <c r="G56" s="98"/>
      <c r="H56" s="98"/>
      <c r="I56" s="99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376</v>
      </c>
      <c r="B58" s="44"/>
      <c r="C58" s="44"/>
      <c r="D58" s="43" t="s">
        <v>377</v>
      </c>
      <c r="E58" s="43"/>
      <c r="F58" s="46"/>
      <c r="G58" s="46"/>
      <c r="H58" s="44"/>
      <c r="I58" s="44"/>
    </row>
    <row r="59" spans="1:9" x14ac:dyDescent="0.25">
      <c r="A59" s="88" t="s">
        <v>28</v>
      </c>
      <c r="B59" s="90"/>
      <c r="C59" s="43"/>
      <c r="D59" s="44" t="s">
        <v>378</v>
      </c>
      <c r="E59" s="43"/>
      <c r="F59" s="46"/>
      <c r="G59" s="46"/>
      <c r="H59" s="44"/>
      <c r="I59" s="44"/>
    </row>
    <row r="60" spans="1:9" ht="33" customHeight="1" x14ac:dyDescent="0.25">
      <c r="A60" s="48" t="s">
        <v>379</v>
      </c>
      <c r="B60" s="44"/>
      <c r="C60" s="44"/>
      <c r="D60" s="97"/>
      <c r="E60" s="98"/>
      <c r="F60" s="98"/>
      <c r="G60" s="98"/>
      <c r="H60" s="98"/>
      <c r="I60" s="99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43" t="s">
        <v>413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381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43"/>
      <c r="E65" s="43"/>
      <c r="F65" s="46"/>
      <c r="G65" s="46"/>
      <c r="H65" s="44"/>
      <c r="I65" s="44"/>
    </row>
    <row r="66" spans="1:9" ht="15.75" x14ac:dyDescent="0.25">
      <c r="A66" s="52" t="s">
        <v>382</v>
      </c>
      <c r="B66" s="52"/>
      <c r="C66" s="52"/>
      <c r="D66" s="43" t="s">
        <v>408</v>
      </c>
      <c r="E66" s="43"/>
      <c r="F66" s="46"/>
      <c r="G66" s="46"/>
      <c r="H66" s="44"/>
      <c r="I66" s="44"/>
    </row>
    <row r="67" spans="1:9" ht="15" customHeight="1" x14ac:dyDescent="0.25">
      <c r="A67" s="88" t="s">
        <v>28</v>
      </c>
      <c r="B67" s="90"/>
      <c r="C67" s="52"/>
      <c r="D67" s="124" t="s">
        <v>386</v>
      </c>
      <c r="E67" s="124"/>
      <c r="F67" s="124"/>
      <c r="G67" s="124"/>
      <c r="H67" s="125" t="s">
        <v>387</v>
      </c>
      <c r="I67" s="125"/>
    </row>
    <row r="68" spans="1:9" x14ac:dyDescent="0.25">
      <c r="A68" s="52" t="s">
        <v>385</v>
      </c>
      <c r="B68" s="52"/>
      <c r="C68" s="52"/>
      <c r="D68" s="124"/>
      <c r="E68" s="124"/>
      <c r="F68" s="124"/>
      <c r="G68" s="124"/>
      <c r="H68" s="125"/>
      <c r="I68" s="125"/>
    </row>
    <row r="69" spans="1:9" x14ac:dyDescent="0.25">
      <c r="A69" s="52" t="s">
        <v>414</v>
      </c>
      <c r="B69" s="52"/>
      <c r="C69" s="52"/>
      <c r="D69" s="97"/>
      <c r="E69" s="98"/>
      <c r="F69" s="98"/>
      <c r="G69" s="98"/>
      <c r="H69" s="111"/>
      <c r="I69" s="111"/>
    </row>
    <row r="70" spans="1:9" x14ac:dyDescent="0.25">
      <c r="A70" s="52"/>
      <c r="B70" s="52"/>
      <c r="C70" s="52"/>
      <c r="D70" s="88"/>
      <c r="E70" s="89"/>
      <c r="F70" s="89"/>
      <c r="G70" s="90"/>
      <c r="H70" s="111"/>
      <c r="I70" s="111"/>
    </row>
    <row r="71" spans="1:9" x14ac:dyDescent="0.25">
      <c r="A71" s="52"/>
      <c r="B71" s="52"/>
      <c r="C71" s="52"/>
      <c r="D71" s="88"/>
      <c r="E71" s="89"/>
      <c r="F71" s="89"/>
      <c r="G71" s="90"/>
      <c r="H71" s="111"/>
      <c r="I71" s="111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388</v>
      </c>
      <c r="B73" s="52"/>
      <c r="C73" s="52"/>
      <c r="D73" s="52"/>
      <c r="E73" s="50" t="s">
        <v>28</v>
      </c>
      <c r="F73" s="52"/>
      <c r="G73" s="52"/>
      <c r="H73" s="52"/>
      <c r="I73" s="52"/>
    </row>
    <row r="74" spans="1:9" x14ac:dyDescent="0.25">
      <c r="A74" s="52" t="s">
        <v>389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391</v>
      </c>
      <c r="B77" s="52"/>
      <c r="C77" s="52"/>
      <c r="D77" s="52" t="s">
        <v>392</v>
      </c>
      <c r="F77" s="52"/>
      <c r="G77" s="52"/>
      <c r="H77" s="52"/>
      <c r="I77" s="52"/>
    </row>
    <row r="78" spans="1:9" x14ac:dyDescent="0.25"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416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393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417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418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419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410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11"/>
      <c r="B91" s="111"/>
      <c r="C91" s="52"/>
      <c r="D91" s="49" t="s">
        <v>25</v>
      </c>
      <c r="E91" s="112"/>
      <c r="F91" s="113"/>
      <c r="G91" s="113"/>
      <c r="H91" s="113"/>
      <c r="I91" s="114"/>
    </row>
    <row r="92" spans="1:9" x14ac:dyDescent="0.25">
      <c r="A92" s="52" t="s">
        <v>396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5"/>
      <c r="B93" s="115"/>
      <c r="C93" s="52"/>
      <c r="D93" s="49" t="s">
        <v>397</v>
      </c>
      <c r="E93" s="116"/>
      <c r="F93" s="117"/>
      <c r="G93" s="117"/>
      <c r="H93" s="117"/>
      <c r="I93" s="118"/>
    </row>
    <row r="94" spans="1:9" x14ac:dyDescent="0.25">
      <c r="A94" s="52" t="s">
        <v>395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422</v>
      </c>
      <c r="B95" s="52"/>
      <c r="C95" s="52"/>
      <c r="D95" s="120"/>
      <c r="E95" s="118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423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398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399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400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401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402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403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404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405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121"/>
      <c r="B106" s="122"/>
      <c r="C106" s="122"/>
      <c r="D106" s="122"/>
      <c r="E106" s="122"/>
      <c r="F106" s="122"/>
      <c r="G106" s="122"/>
      <c r="H106" s="122"/>
      <c r="I106" s="123"/>
    </row>
    <row r="107" spans="1:9" x14ac:dyDescent="0.25">
      <c r="A107" s="121"/>
      <c r="B107" s="122"/>
      <c r="C107" s="122"/>
      <c r="D107" s="122"/>
      <c r="E107" s="122"/>
      <c r="F107" s="122"/>
      <c r="G107" s="122"/>
      <c r="H107" s="122"/>
      <c r="I107" s="123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9.75" customHeight="1" x14ac:dyDescent="0.25">
      <c r="A109" s="119" t="s">
        <v>406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x14ac:dyDescent="0.25">
      <c r="A110" s="119" t="s">
        <v>407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/>
      <c r="B113" s="52"/>
      <c r="C113" s="52"/>
      <c r="D113" s="52"/>
      <c r="E113" s="52"/>
      <c r="F113" s="52"/>
      <c r="G113" s="55" t="s">
        <v>409</v>
      </c>
      <c r="H113" s="54"/>
      <c r="I113" s="52"/>
    </row>
    <row r="114" spans="1:9" x14ac:dyDescent="0.25">
      <c r="A114" s="52"/>
      <c r="B114" s="52"/>
      <c r="C114" s="52"/>
      <c r="D114" s="52"/>
      <c r="E114" s="52"/>
      <c r="F114" s="52"/>
      <c r="G114" s="53" t="s">
        <v>34</v>
      </c>
      <c r="H114" s="54"/>
      <c r="I114" s="52"/>
    </row>
    <row r="115" spans="1:9" x14ac:dyDescent="0.25">
      <c r="A115" s="27" t="s">
        <v>33</v>
      </c>
      <c r="B115" s="28"/>
      <c r="C115" s="28"/>
      <c r="D115" s="28"/>
      <c r="E115" s="28"/>
      <c r="F115" s="28"/>
      <c r="G115" s="28"/>
      <c r="H115" s="28"/>
      <c r="I115" s="28"/>
    </row>
  </sheetData>
  <sheetProtection algorithmName="SHA-512" hashValue="eGiywPc3HYcMWrpqAhuuTvdOUT2kcYThxf+XPbP3ZHEixcJjuugtiEci9it1AI8AkShe0Sd+M9h0gyCGbpEv+g==" saltValue="s6edwd0QRsrESxWypzmgXQ==" spinCount="100000" sheet="1" objects="1" scenarios="1"/>
  <mergeCells count="40"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  <mergeCell ref="D69:G69"/>
    <mergeCell ref="H69:I69"/>
    <mergeCell ref="D70:G70"/>
    <mergeCell ref="H70:I70"/>
    <mergeCell ref="D71:G71"/>
    <mergeCell ref="H71:I71"/>
    <mergeCell ref="A56:C56"/>
    <mergeCell ref="E56:I56"/>
    <mergeCell ref="A59:B59"/>
    <mergeCell ref="D60:I60"/>
    <mergeCell ref="A67:B67"/>
    <mergeCell ref="D67:G68"/>
    <mergeCell ref="H67:I68"/>
    <mergeCell ref="A11:I11"/>
    <mergeCell ref="A13:D13"/>
    <mergeCell ref="E13:I18"/>
    <mergeCell ref="A14:D15"/>
    <mergeCell ref="A16:D16"/>
    <mergeCell ref="A17:D17"/>
    <mergeCell ref="A18:D18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316</v>
      </c>
      <c r="F13" s="68"/>
      <c r="G13" s="68"/>
      <c r="H13" s="68"/>
      <c r="I13" s="69"/>
    </row>
    <row r="14" spans="1:12" ht="21" customHeight="1" x14ac:dyDescent="0.25">
      <c r="A14" s="85" t="s">
        <v>362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324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125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310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266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259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245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383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  <c r="L39" t="s">
        <v>384</v>
      </c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43" t="s">
        <v>413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380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43"/>
      <c r="E56" s="43"/>
      <c r="F56" s="46"/>
      <c r="G56" s="46"/>
      <c r="H56" s="44"/>
      <c r="I56" s="44"/>
    </row>
    <row r="57" spans="1:9" ht="15.75" x14ac:dyDescent="0.25">
      <c r="A57" s="52" t="s">
        <v>382</v>
      </c>
      <c r="B57" s="52"/>
      <c r="C57" s="52"/>
      <c r="D57" s="43" t="s">
        <v>408</v>
      </c>
      <c r="E57" s="43"/>
      <c r="F57" s="46"/>
      <c r="G57" s="46"/>
      <c r="H57" s="44"/>
      <c r="I57" s="44"/>
    </row>
    <row r="58" spans="1:9" ht="15" customHeight="1" x14ac:dyDescent="0.25">
      <c r="A58" s="88" t="s">
        <v>28</v>
      </c>
      <c r="B58" s="90"/>
      <c r="C58" s="52"/>
      <c r="D58" s="124" t="s">
        <v>386</v>
      </c>
      <c r="E58" s="124"/>
      <c r="F58" s="124"/>
      <c r="G58" s="124"/>
      <c r="H58" s="125" t="s">
        <v>387</v>
      </c>
      <c r="I58" s="125"/>
    </row>
    <row r="59" spans="1:9" x14ac:dyDescent="0.25">
      <c r="A59" s="52" t="s">
        <v>385</v>
      </c>
      <c r="B59" s="52"/>
      <c r="C59" s="52"/>
      <c r="D59" s="124"/>
      <c r="E59" s="124"/>
      <c r="F59" s="124"/>
      <c r="G59" s="124"/>
      <c r="H59" s="125"/>
      <c r="I59" s="125"/>
    </row>
    <row r="60" spans="1:9" x14ac:dyDescent="0.25">
      <c r="A60" s="52" t="s">
        <v>414</v>
      </c>
      <c r="B60" s="52"/>
      <c r="C60" s="52"/>
      <c r="D60" s="97"/>
      <c r="E60" s="98"/>
      <c r="F60" s="98"/>
      <c r="G60" s="98"/>
      <c r="H60" s="111"/>
      <c r="I60" s="111"/>
    </row>
    <row r="61" spans="1:9" x14ac:dyDescent="0.25">
      <c r="A61" s="52"/>
      <c r="B61" s="52"/>
      <c r="C61" s="52"/>
      <c r="D61" s="88"/>
      <c r="E61" s="89"/>
      <c r="F61" s="89"/>
      <c r="G61" s="90"/>
      <c r="H61" s="111"/>
      <c r="I61" s="111"/>
    </row>
    <row r="62" spans="1:9" x14ac:dyDescent="0.25">
      <c r="A62" s="52"/>
      <c r="B62" s="52"/>
      <c r="C62" s="52"/>
      <c r="D62" s="88"/>
      <c r="E62" s="89"/>
      <c r="F62" s="89"/>
      <c r="G62" s="90"/>
      <c r="H62" s="111"/>
      <c r="I62" s="111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388</v>
      </c>
      <c r="B64" s="52"/>
      <c r="C64" s="52"/>
      <c r="D64" s="52"/>
      <c r="E64" s="50" t="s">
        <v>28</v>
      </c>
      <c r="F64" s="52"/>
      <c r="G64" s="52"/>
      <c r="H64" s="52"/>
      <c r="I64" s="52"/>
    </row>
    <row r="65" spans="1:9" x14ac:dyDescent="0.25">
      <c r="A65" s="52" t="s">
        <v>389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391</v>
      </c>
      <c r="B68" s="52"/>
      <c r="C68" s="52"/>
      <c r="D68" s="52" t="s">
        <v>392</v>
      </c>
      <c r="F68" s="52"/>
      <c r="G68" s="52"/>
      <c r="H68" s="52"/>
      <c r="I68" s="52"/>
    </row>
    <row r="69" spans="1:9" x14ac:dyDescent="0.25"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416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393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417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418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394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410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25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15"/>
      <c r="B84" s="115"/>
      <c r="C84" s="52"/>
      <c r="D84" s="49" t="s">
        <v>397</v>
      </c>
      <c r="E84" s="116"/>
      <c r="F84" s="117"/>
      <c r="G84" s="117"/>
      <c r="H84" s="117"/>
      <c r="I84" s="118"/>
    </row>
    <row r="85" spans="1:9" x14ac:dyDescent="0.25">
      <c r="A85" s="52" t="s">
        <v>395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422</v>
      </c>
      <c r="B86" s="52"/>
      <c r="C86" s="52"/>
      <c r="D86" s="120"/>
      <c r="E86" s="118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423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398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399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402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403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405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21"/>
      <c r="B97" s="122"/>
      <c r="C97" s="122"/>
      <c r="D97" s="122"/>
      <c r="E97" s="122"/>
      <c r="F97" s="122"/>
      <c r="G97" s="122"/>
      <c r="H97" s="122"/>
      <c r="I97" s="123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9.75" customHeight="1" x14ac:dyDescent="0.25">
      <c r="A100" s="119" t="s">
        <v>406</v>
      </c>
      <c r="B100" s="119"/>
      <c r="C100" s="119"/>
      <c r="D100" s="119"/>
      <c r="E100" s="119"/>
      <c r="F100" s="119"/>
      <c r="G100" s="119"/>
      <c r="H100" s="119"/>
      <c r="I100" s="119"/>
    </row>
    <row r="101" spans="1:9" x14ac:dyDescent="0.25">
      <c r="A101" s="119" t="s">
        <v>407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5" t="s">
        <v>409</v>
      </c>
      <c r="H104" s="54"/>
      <c r="I104" s="52"/>
    </row>
    <row r="105" spans="1:9" x14ac:dyDescent="0.25">
      <c r="A105" s="52"/>
      <c r="B105" s="52"/>
      <c r="C105" s="52"/>
      <c r="D105" s="52"/>
      <c r="E105" s="52"/>
      <c r="F105" s="52"/>
      <c r="G105" s="53" t="s">
        <v>34</v>
      </c>
      <c r="H105" s="54"/>
      <c r="I105" s="52"/>
    </row>
    <row r="106" spans="1:9" x14ac:dyDescent="0.25">
      <c r="A106" s="27" t="s">
        <v>33</v>
      </c>
      <c r="B106" s="28"/>
      <c r="C106" s="28"/>
      <c r="D106" s="28"/>
      <c r="E106" s="28"/>
      <c r="F106" s="28"/>
      <c r="G106" s="28"/>
      <c r="H106" s="28"/>
      <c r="I106" s="28"/>
    </row>
  </sheetData>
  <sheetProtection algorithmName="SHA-512" hashValue="ycoWjGfiSGlGPzNcbmj4WDyyysZ1IgIBbuqceQxlPpoHrj63mhc5ll9qBVJYmDFoNUO3kZM45o0PvHDJRYByew==" saltValue="6EFAWzE4rsXcmHGFlYy/Aw==" spinCount="100000" sheet="1" objects="1" scenarios="1"/>
  <mergeCells count="40"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  <mergeCell ref="D60:G60"/>
    <mergeCell ref="H60:I60"/>
    <mergeCell ref="D61:G61"/>
    <mergeCell ref="H61:I61"/>
    <mergeCell ref="D62:G62"/>
    <mergeCell ref="H62:I62"/>
    <mergeCell ref="A47:C47"/>
    <mergeCell ref="E47:I47"/>
    <mergeCell ref="A50:B50"/>
    <mergeCell ref="D51:I51"/>
    <mergeCell ref="A58:B58"/>
    <mergeCell ref="D58:G59"/>
    <mergeCell ref="H58:I59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5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64">
      <formula1>$L$14:$L$16</formula1>
    </dataValidation>
    <dataValidation type="list" allowBlank="1" showInputMessage="1" showErrorMessage="1" sqref="A50:B50">
      <formula1>$L$32:$L$34</formula1>
    </dataValidation>
    <dataValidation type="list" allowBlank="1" showInputMessage="1" showErrorMessage="1" sqref="A58:B58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437</v>
      </c>
      <c r="F13" s="68"/>
      <c r="G13" s="68"/>
      <c r="H13" s="68"/>
      <c r="I13" s="69"/>
    </row>
    <row r="14" spans="1:12" ht="21" customHeight="1" x14ac:dyDescent="0.25">
      <c r="A14" s="85" t="s">
        <v>350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317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65"/>
      <c r="B21" s="65"/>
      <c r="C21" s="65"/>
      <c r="D21" s="65"/>
      <c r="E21" s="65"/>
      <c r="F21" s="65"/>
      <c r="G21" s="65"/>
      <c r="H21" s="65"/>
      <c r="I21" s="65"/>
    </row>
    <row r="22" spans="1:12" ht="30" customHeight="1" x14ac:dyDescent="0.25">
      <c r="A22" s="65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65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65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5"/>
      <c r="B25" s="62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363</v>
      </c>
      <c r="H30" s="4" t="s">
        <v>22</v>
      </c>
      <c r="I30" s="4" t="s">
        <v>29</v>
      </c>
    </row>
    <row r="31" spans="1:12" x14ac:dyDescent="0.25">
      <c r="A31" s="16">
        <v>17</v>
      </c>
      <c r="B31" s="29" t="s">
        <v>318</v>
      </c>
      <c r="C31" s="13">
        <v>1</v>
      </c>
      <c r="D31" s="8"/>
      <c r="E31" s="9">
        <v>0</v>
      </c>
      <c r="F31" s="10">
        <f t="shared" ref="F31:F32" si="0">ROUND(C31*E31,2)</f>
        <v>0</v>
      </c>
      <c r="G31" s="32">
        <f t="shared" ref="G31:G32" si="1">ROUND(F31*1,2)</f>
        <v>0</v>
      </c>
      <c r="H31" s="11" t="s">
        <v>28</v>
      </c>
      <c r="I31" s="8"/>
    </row>
    <row r="32" spans="1:12" x14ac:dyDescent="0.25">
      <c r="A32" s="16">
        <v>18</v>
      </c>
      <c r="B32" s="29" t="s">
        <v>319</v>
      </c>
      <c r="C32" s="13">
        <v>1</v>
      </c>
      <c r="D32" s="8"/>
      <c r="E32" s="9">
        <v>0</v>
      </c>
      <c r="F32" s="10">
        <f t="shared" si="0"/>
        <v>0</v>
      </c>
      <c r="G32" s="32">
        <f t="shared" si="1"/>
        <v>0</v>
      </c>
      <c r="H32" s="11" t="s">
        <v>28</v>
      </c>
      <c r="I32" s="8"/>
    </row>
    <row r="34" spans="1:9" x14ac:dyDescent="0.25">
      <c r="D34" s="5" t="s">
        <v>24</v>
      </c>
      <c r="E34" s="2"/>
      <c r="F34" s="2"/>
      <c r="G34" s="1">
        <f>SUM(G31:G32)</f>
        <v>0</v>
      </c>
      <c r="H34" s="2"/>
      <c r="I34" s="2"/>
    </row>
    <row r="35" spans="1:9" ht="31.5" customHeight="1" x14ac:dyDescent="0.25">
      <c r="D35" s="3" t="s">
        <v>25</v>
      </c>
      <c r="E35" s="97"/>
      <c r="F35" s="98"/>
      <c r="G35" s="98"/>
      <c r="H35" s="98"/>
      <c r="I35" s="99"/>
    </row>
    <row r="37" spans="1:9" x14ac:dyDescent="0.25">
      <c r="B37" s="63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</row>
    <row r="39" spans="1:9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</row>
    <row r="40" spans="1:9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9" x14ac:dyDescent="0.25">
      <c r="A41" s="64"/>
      <c r="B41" s="64"/>
      <c r="C41" s="64"/>
      <c r="D41" s="64"/>
      <c r="E41" s="64"/>
      <c r="F41" s="64"/>
      <c r="G41" s="64"/>
      <c r="H41" s="64"/>
      <c r="I41" s="64"/>
    </row>
    <row r="42" spans="1:9" x14ac:dyDescent="0.25">
      <c r="A42" s="59" t="s">
        <v>434</v>
      </c>
      <c r="B42" s="64"/>
      <c r="C42" s="64"/>
      <c r="D42" s="64"/>
      <c r="E42" s="64"/>
      <c r="F42" s="64"/>
      <c r="G42" s="64"/>
      <c r="H42" s="64"/>
      <c r="I42" s="64"/>
    </row>
    <row r="43" spans="1:9" x14ac:dyDescent="0.25">
      <c r="A43" s="59" t="s">
        <v>436</v>
      </c>
      <c r="B43" s="64"/>
      <c r="C43" s="64"/>
      <c r="D43" s="64"/>
      <c r="E43" s="64"/>
      <c r="F43" s="64"/>
      <c r="G43" s="64"/>
      <c r="H43" s="64"/>
      <c r="I43" s="64"/>
    </row>
    <row r="44" spans="1:9" x14ac:dyDescent="0.25">
      <c r="A44" s="59" t="s">
        <v>435</v>
      </c>
      <c r="B44" s="64"/>
      <c r="C44" s="64"/>
      <c r="D44" s="64"/>
      <c r="E44" s="64"/>
      <c r="F44" s="64"/>
      <c r="G44" s="64"/>
      <c r="H44" s="64"/>
      <c r="I44" s="64"/>
    </row>
    <row r="45" spans="1:9" x14ac:dyDescent="0.25">
      <c r="A45" s="64"/>
      <c r="B45" s="64"/>
      <c r="C45" s="64"/>
      <c r="D45" s="64"/>
      <c r="E45" s="64"/>
      <c r="F45" s="64"/>
      <c r="G45" s="64"/>
      <c r="H45" s="64"/>
      <c r="I45" s="64"/>
    </row>
    <row r="46" spans="1:9" ht="15.75" x14ac:dyDescent="0.25">
      <c r="A46" s="42"/>
      <c r="B46" s="42"/>
      <c r="C46" s="42"/>
      <c r="D46" s="42"/>
      <c r="E46" s="43" t="s">
        <v>374</v>
      </c>
      <c r="F46" s="45"/>
      <c r="G46" s="45"/>
      <c r="H46" s="44"/>
      <c r="I46" s="42"/>
    </row>
    <row r="47" spans="1:9" ht="15.75" x14ac:dyDescent="0.25">
      <c r="A47" s="47" t="s">
        <v>373</v>
      </c>
      <c r="B47" s="44"/>
      <c r="C47" s="44"/>
      <c r="D47" s="44"/>
      <c r="E47" s="43" t="s">
        <v>375</v>
      </c>
      <c r="F47" s="46"/>
      <c r="G47" s="46"/>
      <c r="H47" s="44"/>
      <c r="I47" s="44"/>
    </row>
    <row r="48" spans="1:9" x14ac:dyDescent="0.25">
      <c r="A48" s="88"/>
      <c r="B48" s="89"/>
      <c r="C48" s="90"/>
      <c r="D48" s="44"/>
      <c r="E48" s="97"/>
      <c r="F48" s="98"/>
      <c r="G48" s="98"/>
      <c r="H48" s="98"/>
      <c r="I48" s="99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376</v>
      </c>
      <c r="B50" s="44"/>
      <c r="C50" s="44"/>
      <c r="D50" s="43" t="s">
        <v>377</v>
      </c>
      <c r="E50" s="43"/>
      <c r="F50" s="46"/>
      <c r="G50" s="46"/>
      <c r="H50" s="44"/>
      <c r="I50" s="44"/>
    </row>
    <row r="51" spans="1:9" x14ac:dyDescent="0.25">
      <c r="A51" s="88" t="s">
        <v>28</v>
      </c>
      <c r="B51" s="90"/>
      <c r="C51" s="43"/>
      <c r="D51" s="44" t="s">
        <v>378</v>
      </c>
      <c r="E51" s="43"/>
      <c r="F51" s="46"/>
      <c r="G51" s="46"/>
      <c r="H51" s="44"/>
      <c r="I51" s="44"/>
    </row>
    <row r="52" spans="1:9" ht="33" customHeight="1" x14ac:dyDescent="0.25">
      <c r="A52" s="48" t="s">
        <v>379</v>
      </c>
      <c r="B52" s="44"/>
      <c r="C52" s="44"/>
      <c r="D52" s="97"/>
      <c r="E52" s="98"/>
      <c r="F52" s="98"/>
      <c r="G52" s="98"/>
      <c r="H52" s="98"/>
      <c r="I52" s="99"/>
    </row>
    <row r="53" spans="1:9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 x14ac:dyDescent="0.25">
      <c r="A54" s="43" t="s">
        <v>413</v>
      </c>
      <c r="B54" s="64"/>
      <c r="C54" s="64"/>
      <c r="D54" s="64"/>
      <c r="E54" s="64"/>
      <c r="F54" s="64"/>
      <c r="G54" s="64"/>
      <c r="H54" s="64"/>
      <c r="I54" s="64"/>
    </row>
    <row r="55" spans="1:9" x14ac:dyDescent="0.25">
      <c r="A55" s="64" t="s">
        <v>380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25">
      <c r="A56" s="64" t="s">
        <v>381</v>
      </c>
      <c r="B56" s="64"/>
      <c r="C56" s="64"/>
      <c r="D56" s="64"/>
      <c r="E56" s="64"/>
      <c r="F56" s="64"/>
      <c r="G56" s="64"/>
      <c r="H56" s="64"/>
      <c r="I56" s="64"/>
    </row>
    <row r="57" spans="1:9" x14ac:dyDescent="0.25">
      <c r="A57" s="64"/>
      <c r="B57" s="64"/>
      <c r="C57" s="64"/>
      <c r="D57" s="43"/>
      <c r="E57" s="43"/>
      <c r="F57" s="46"/>
      <c r="G57" s="46"/>
      <c r="H57" s="44"/>
      <c r="I57" s="44"/>
    </row>
    <row r="58" spans="1:9" ht="15.75" x14ac:dyDescent="0.25">
      <c r="A58" s="64" t="s">
        <v>382</v>
      </c>
      <c r="B58" s="64"/>
      <c r="C58" s="64"/>
      <c r="D58" s="43" t="s">
        <v>408</v>
      </c>
      <c r="E58" s="43"/>
      <c r="F58" s="46"/>
      <c r="G58" s="46"/>
      <c r="H58" s="44"/>
      <c r="I58" s="44"/>
    </row>
    <row r="59" spans="1:9" ht="15" customHeight="1" x14ac:dyDescent="0.25">
      <c r="A59" s="88" t="s">
        <v>28</v>
      </c>
      <c r="B59" s="90"/>
      <c r="C59" s="64"/>
      <c r="D59" s="124" t="s">
        <v>386</v>
      </c>
      <c r="E59" s="124"/>
      <c r="F59" s="124"/>
      <c r="G59" s="124"/>
      <c r="H59" s="125" t="s">
        <v>387</v>
      </c>
      <c r="I59" s="125"/>
    </row>
    <row r="60" spans="1:9" x14ac:dyDescent="0.25">
      <c r="A60" s="64" t="s">
        <v>385</v>
      </c>
      <c r="B60" s="64"/>
      <c r="C60" s="64"/>
      <c r="D60" s="124"/>
      <c r="E60" s="124"/>
      <c r="F60" s="124"/>
      <c r="G60" s="124"/>
      <c r="H60" s="125"/>
      <c r="I60" s="125"/>
    </row>
    <row r="61" spans="1:9" x14ac:dyDescent="0.25">
      <c r="A61" s="64" t="s">
        <v>414</v>
      </c>
      <c r="B61" s="64"/>
      <c r="C61" s="64"/>
      <c r="D61" s="97"/>
      <c r="E61" s="98"/>
      <c r="F61" s="98"/>
      <c r="G61" s="98"/>
      <c r="H61" s="111"/>
      <c r="I61" s="111"/>
    </row>
    <row r="62" spans="1:9" x14ac:dyDescent="0.25">
      <c r="A62" s="64"/>
      <c r="B62" s="64"/>
      <c r="C62" s="64"/>
      <c r="D62" s="88"/>
      <c r="E62" s="89"/>
      <c r="F62" s="89"/>
      <c r="G62" s="90"/>
      <c r="H62" s="111"/>
      <c r="I62" s="111"/>
    </row>
    <row r="63" spans="1:9" x14ac:dyDescent="0.25">
      <c r="A63" s="64"/>
      <c r="B63" s="64"/>
      <c r="C63" s="64"/>
      <c r="D63" s="88"/>
      <c r="E63" s="89"/>
      <c r="F63" s="89"/>
      <c r="G63" s="90"/>
      <c r="H63" s="111"/>
      <c r="I63" s="111"/>
    </row>
    <row r="64" spans="1:9" x14ac:dyDescent="0.25">
      <c r="A64" s="64"/>
      <c r="B64" s="64"/>
      <c r="C64" s="64"/>
      <c r="D64" s="64"/>
      <c r="E64" s="64"/>
      <c r="F64" s="64"/>
      <c r="G64" s="64"/>
      <c r="H64" s="64"/>
      <c r="I64" s="64"/>
    </row>
    <row r="65" spans="1:9" ht="15.75" x14ac:dyDescent="0.25">
      <c r="A65" s="64" t="s">
        <v>388</v>
      </c>
      <c r="B65" s="64"/>
      <c r="C65" s="64"/>
      <c r="D65" s="64"/>
      <c r="E65" s="50" t="s">
        <v>28</v>
      </c>
      <c r="F65" s="64"/>
      <c r="G65" s="64"/>
      <c r="H65" s="64"/>
      <c r="I65" s="64"/>
    </row>
    <row r="66" spans="1:9" x14ac:dyDescent="0.25">
      <c r="A66" s="64" t="s">
        <v>389</v>
      </c>
      <c r="B66" s="64"/>
      <c r="C66" s="64"/>
      <c r="D66" s="64"/>
      <c r="E66" s="64"/>
      <c r="F66" s="64"/>
      <c r="G66" s="64"/>
      <c r="H66" s="64"/>
      <c r="I66" s="64"/>
    </row>
    <row r="67" spans="1:9" x14ac:dyDescent="0.25">
      <c r="A67" s="64" t="s">
        <v>390</v>
      </c>
      <c r="B67" s="64"/>
      <c r="C67" s="64"/>
      <c r="D67" s="64"/>
      <c r="E67" s="64"/>
      <c r="F67" s="64"/>
      <c r="G67" s="64"/>
      <c r="H67" s="64"/>
      <c r="I67" s="64"/>
    </row>
    <row r="68" spans="1:9" x14ac:dyDescent="0.25">
      <c r="A68" s="64"/>
      <c r="B68" s="64"/>
      <c r="C68" s="64"/>
      <c r="D68" s="64"/>
      <c r="E68" s="64"/>
      <c r="F68" s="64"/>
      <c r="G68" s="64"/>
      <c r="H68" s="64"/>
      <c r="I68" s="64"/>
    </row>
    <row r="69" spans="1:9" ht="15.75" x14ac:dyDescent="0.25">
      <c r="A69" s="64" t="s">
        <v>391</v>
      </c>
      <c r="B69" s="64"/>
      <c r="C69" s="64"/>
      <c r="D69" s="64" t="s">
        <v>392</v>
      </c>
      <c r="F69" s="64"/>
      <c r="G69" s="64"/>
      <c r="H69" s="64"/>
      <c r="I69" s="64"/>
    </row>
    <row r="70" spans="1:9" x14ac:dyDescent="0.25">
      <c r="B70" s="64"/>
      <c r="C70" s="64"/>
      <c r="D70" s="64"/>
      <c r="E70" s="64"/>
      <c r="F70" s="64"/>
      <c r="G70" s="64"/>
      <c r="H70" s="64"/>
      <c r="I70" s="64"/>
    </row>
    <row r="71" spans="1:9" ht="15.75" x14ac:dyDescent="0.25">
      <c r="A71" s="64" t="s">
        <v>416</v>
      </c>
      <c r="B71" s="64"/>
      <c r="C71" s="64"/>
      <c r="D71" s="64"/>
      <c r="E71" s="64"/>
      <c r="F71" s="64"/>
      <c r="G71" s="64"/>
      <c r="H71" s="64"/>
      <c r="I71" s="64"/>
    </row>
    <row r="72" spans="1:9" x14ac:dyDescent="0.25">
      <c r="A72" s="64" t="s">
        <v>393</v>
      </c>
      <c r="B72" s="64"/>
      <c r="C72" s="64"/>
      <c r="D72" s="64"/>
      <c r="E72" s="64"/>
      <c r="F72" s="64"/>
      <c r="G72" s="64"/>
      <c r="H72" s="64"/>
      <c r="I72" s="64"/>
    </row>
    <row r="73" spans="1:9" ht="15.75" x14ac:dyDescent="0.25">
      <c r="A73" s="64" t="s">
        <v>417</v>
      </c>
      <c r="B73" s="64"/>
      <c r="C73" s="64"/>
      <c r="D73" s="64"/>
      <c r="E73" s="64"/>
      <c r="F73" s="64"/>
      <c r="G73" s="64"/>
      <c r="H73" s="64"/>
      <c r="I73" s="64"/>
    </row>
    <row r="74" spans="1:9" ht="15.75" x14ac:dyDescent="0.25">
      <c r="A74" s="64" t="s">
        <v>418</v>
      </c>
      <c r="B74" s="64"/>
      <c r="C74" s="64"/>
      <c r="D74" s="64"/>
      <c r="E74" s="64"/>
      <c r="F74" s="64"/>
      <c r="G74" s="64"/>
      <c r="H74" s="64"/>
      <c r="I74" s="64"/>
    </row>
    <row r="75" spans="1:9" ht="15.75" x14ac:dyDescent="0.25">
      <c r="A75" s="64" t="s">
        <v>419</v>
      </c>
      <c r="B75" s="64"/>
      <c r="C75" s="64"/>
      <c r="D75" s="64"/>
      <c r="E75" s="64"/>
      <c r="F75" s="64"/>
      <c r="G75" s="64"/>
      <c r="H75" s="64"/>
      <c r="I75" s="64"/>
    </row>
    <row r="76" spans="1:9" x14ac:dyDescent="0.25">
      <c r="A76" s="64" t="s">
        <v>394</v>
      </c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64"/>
      <c r="B77" s="64"/>
      <c r="C77" s="64"/>
      <c r="D77" s="64"/>
      <c r="E77" s="64"/>
      <c r="F77" s="64"/>
      <c r="G77" s="64"/>
      <c r="H77" s="64"/>
      <c r="I77" s="64"/>
    </row>
    <row r="78" spans="1:9" ht="15.75" x14ac:dyDescent="0.25">
      <c r="A78" s="64" t="s">
        <v>420</v>
      </c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64"/>
      <c r="B79" s="64"/>
      <c r="C79" s="64"/>
      <c r="D79" s="64"/>
      <c r="E79" s="64"/>
      <c r="F79" s="64"/>
      <c r="G79" s="64"/>
      <c r="H79" s="64"/>
      <c r="I79" s="64"/>
    </row>
    <row r="80" spans="1:9" x14ac:dyDescent="0.25">
      <c r="A80" s="64" t="s">
        <v>410</v>
      </c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/>
      <c r="B81" s="64"/>
      <c r="C81" s="64"/>
      <c r="D81" s="64"/>
      <c r="E81" s="64"/>
      <c r="F81" s="64"/>
      <c r="G81" s="64"/>
      <c r="H81" s="64"/>
      <c r="I81" s="64"/>
    </row>
    <row r="82" spans="1:9" ht="15.75" x14ac:dyDescent="0.25">
      <c r="A82" s="64" t="s">
        <v>421</v>
      </c>
      <c r="B82" s="64"/>
      <c r="C82" s="64"/>
      <c r="D82" s="64"/>
      <c r="E82" s="64"/>
      <c r="F82" s="64"/>
      <c r="G82" s="64"/>
      <c r="H82" s="64"/>
      <c r="I82" s="64"/>
    </row>
    <row r="83" spans="1:9" x14ac:dyDescent="0.25">
      <c r="A83" s="111"/>
      <c r="B83" s="111"/>
      <c r="C83" s="64"/>
      <c r="D83" s="49" t="s">
        <v>25</v>
      </c>
      <c r="E83" s="112"/>
      <c r="F83" s="113"/>
      <c r="G83" s="113"/>
      <c r="H83" s="113"/>
      <c r="I83" s="114"/>
    </row>
    <row r="84" spans="1:9" x14ac:dyDescent="0.25">
      <c r="A84" s="64" t="s">
        <v>396</v>
      </c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115"/>
      <c r="B85" s="115"/>
      <c r="C85" s="64"/>
      <c r="D85" s="49" t="s">
        <v>397</v>
      </c>
      <c r="E85" s="116"/>
      <c r="F85" s="117"/>
      <c r="G85" s="117"/>
      <c r="H85" s="117"/>
      <c r="I85" s="118"/>
    </row>
    <row r="86" spans="1:9" x14ac:dyDescent="0.25">
      <c r="A86" s="64" t="s">
        <v>395</v>
      </c>
      <c r="B86" s="64"/>
      <c r="C86" s="64"/>
      <c r="D86" s="64"/>
      <c r="E86" s="64"/>
      <c r="F86" s="64"/>
      <c r="G86" s="64"/>
      <c r="H86" s="64"/>
      <c r="I86" s="64"/>
    </row>
    <row r="87" spans="1:9" ht="15.75" x14ac:dyDescent="0.25">
      <c r="A87" s="64" t="s">
        <v>422</v>
      </c>
      <c r="B87" s="64"/>
      <c r="C87" s="64"/>
      <c r="D87" s="120"/>
      <c r="E87" s="118"/>
      <c r="F87" s="64"/>
      <c r="G87" s="64"/>
      <c r="H87" s="64"/>
      <c r="I87" s="64"/>
    </row>
    <row r="88" spans="1:9" x14ac:dyDescent="0.25">
      <c r="A88" s="64"/>
      <c r="B88" s="64"/>
      <c r="C88" s="64"/>
      <c r="D88" s="64"/>
      <c r="E88" s="64"/>
      <c r="F88" s="64"/>
      <c r="G88" s="64"/>
      <c r="H88" s="64"/>
      <c r="I88" s="64"/>
    </row>
    <row r="89" spans="1:9" ht="15.75" x14ac:dyDescent="0.25">
      <c r="A89" s="64" t="s">
        <v>423</v>
      </c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 t="s">
        <v>398</v>
      </c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 t="s">
        <v>399</v>
      </c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64" t="s">
        <v>400</v>
      </c>
      <c r="B92" s="64"/>
      <c r="C92" s="64"/>
      <c r="D92" s="64"/>
      <c r="E92" s="64"/>
      <c r="F92" s="64"/>
      <c r="G92" s="64"/>
      <c r="H92" s="64"/>
      <c r="I92" s="64"/>
    </row>
    <row r="93" spans="1:9" x14ac:dyDescent="0.25">
      <c r="A93" s="64" t="s">
        <v>401</v>
      </c>
      <c r="B93" s="64"/>
      <c r="C93" s="64"/>
      <c r="D93" s="64"/>
      <c r="E93" s="64"/>
      <c r="F93" s="64"/>
      <c r="G93" s="64"/>
      <c r="H93" s="64"/>
      <c r="I93" s="64"/>
    </row>
    <row r="94" spans="1:9" x14ac:dyDescent="0.25">
      <c r="A94" s="64" t="s">
        <v>402</v>
      </c>
      <c r="B94" s="64"/>
      <c r="C94" s="64"/>
      <c r="D94" s="64"/>
      <c r="E94" s="64"/>
      <c r="F94" s="64"/>
      <c r="G94" s="64"/>
      <c r="H94" s="64"/>
      <c r="I94" s="64"/>
    </row>
    <row r="95" spans="1:9" x14ac:dyDescent="0.25">
      <c r="A95" s="64" t="s">
        <v>403</v>
      </c>
      <c r="B95" s="64"/>
      <c r="C95" s="64"/>
      <c r="D95" s="64"/>
      <c r="E95" s="64"/>
      <c r="F95" s="64"/>
      <c r="G95" s="64"/>
      <c r="H95" s="64"/>
      <c r="I95" s="64"/>
    </row>
    <row r="96" spans="1:9" x14ac:dyDescent="0.25">
      <c r="A96" s="64" t="s">
        <v>404</v>
      </c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 t="s">
        <v>405</v>
      </c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121"/>
      <c r="B99" s="122"/>
      <c r="C99" s="122"/>
      <c r="D99" s="122"/>
      <c r="E99" s="122"/>
      <c r="F99" s="122"/>
      <c r="G99" s="122"/>
      <c r="H99" s="122"/>
      <c r="I99" s="123"/>
    </row>
    <row r="100" spans="1:9" x14ac:dyDescent="0.25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 ht="39.75" customHeight="1" x14ac:dyDescent="0.25">
      <c r="A101" s="119" t="s">
        <v>406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119" t="s">
        <v>407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x14ac:dyDescent="0.25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 x14ac:dyDescent="0.25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 x14ac:dyDescent="0.25">
      <c r="A105" s="64"/>
      <c r="B105" s="64"/>
      <c r="C105" s="64"/>
      <c r="D105" s="64"/>
      <c r="E105" s="64"/>
      <c r="F105" s="64"/>
      <c r="G105" s="55" t="s">
        <v>409</v>
      </c>
      <c r="H105" s="54"/>
      <c r="I105" s="64"/>
    </row>
    <row r="106" spans="1:9" x14ac:dyDescent="0.25">
      <c r="A106" s="64"/>
      <c r="B106" s="64"/>
      <c r="C106" s="64"/>
      <c r="D106" s="64"/>
      <c r="E106" s="64"/>
      <c r="F106" s="64"/>
      <c r="G106" s="53" t="s">
        <v>34</v>
      </c>
      <c r="H106" s="54"/>
      <c r="I106" s="64"/>
    </row>
    <row r="107" spans="1:9" x14ac:dyDescent="0.25">
      <c r="A107" s="27" t="s">
        <v>33</v>
      </c>
      <c r="B107" s="28"/>
      <c r="C107" s="28"/>
      <c r="D107" s="28"/>
      <c r="E107" s="28"/>
      <c r="F107" s="28"/>
      <c r="G107" s="28"/>
      <c r="H107" s="28"/>
      <c r="I107" s="28"/>
    </row>
  </sheetData>
  <sheetProtection algorithmName="SHA-512" hashValue="FIQgVY6Rlnu+D1akAfAKB2w37zXlZvVVUi1Ia/hFFfJCh5knm1l+z/9OCXU4AkLyUdZPVvNBQ3dhmtWQjerP0w==" saltValue="4HKBqmBChwW2vLQu40yq5A==" spinCount="100000" sheet="1" objects="1" scenarios="1"/>
  <mergeCells count="40">
    <mergeCell ref="A102:I102"/>
    <mergeCell ref="A85:B85"/>
    <mergeCell ref="E85:I85"/>
    <mergeCell ref="D87:E87"/>
    <mergeCell ref="A98:I98"/>
    <mergeCell ref="A99:I99"/>
    <mergeCell ref="A101:I101"/>
    <mergeCell ref="D62:G62"/>
    <mergeCell ref="H62:I62"/>
    <mergeCell ref="D63:G63"/>
    <mergeCell ref="H63:I63"/>
    <mergeCell ref="A83:B83"/>
    <mergeCell ref="E83:I83"/>
    <mergeCell ref="D61:G61"/>
    <mergeCell ref="H61:I61"/>
    <mergeCell ref="A29:I29"/>
    <mergeCell ref="E35:I35"/>
    <mergeCell ref="E37:G37"/>
    <mergeCell ref="A39:I39"/>
    <mergeCell ref="A40:I40"/>
    <mergeCell ref="A48:C48"/>
    <mergeCell ref="E48:I48"/>
    <mergeCell ref="A51:B51"/>
    <mergeCell ref="D52:I52"/>
    <mergeCell ref="A59:B59"/>
    <mergeCell ref="D59:G60"/>
    <mergeCell ref="H59:I60"/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</mergeCells>
  <dataValidations count="5">
    <dataValidation type="list" allowBlank="1" showInputMessage="1" showErrorMessage="1" sqref="A59:B59">
      <formula1>#REF!</formula1>
    </dataValidation>
    <dataValidation type="list" allowBlank="1" showInputMessage="1" showErrorMessage="1" sqref="A51:B51">
      <formula1>#REF!</formula1>
    </dataValidation>
    <dataValidation type="list" allowBlank="1" showInputMessage="1" showErrorMessage="1" sqref="H37 E65">
      <formula1>$L$14:$L$16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H31:H32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438</v>
      </c>
      <c r="F13" s="68"/>
      <c r="G13" s="68"/>
      <c r="H13" s="68"/>
      <c r="I13" s="69"/>
    </row>
    <row r="14" spans="1:12" ht="21" customHeight="1" x14ac:dyDescent="0.25">
      <c r="A14" s="85" t="s">
        <v>356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253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65"/>
      <c r="B21" s="65"/>
      <c r="C21" s="65"/>
      <c r="D21" s="65"/>
      <c r="E21" s="65"/>
      <c r="F21" s="65"/>
      <c r="G21" s="65"/>
      <c r="H21" s="65"/>
      <c r="I21" s="65"/>
    </row>
    <row r="22" spans="1:12" ht="30" customHeight="1" x14ac:dyDescent="0.25">
      <c r="A22" s="65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65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65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5"/>
      <c r="B25" s="62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212</v>
      </c>
      <c r="C31" s="13">
        <v>1</v>
      </c>
      <c r="D31" s="8"/>
      <c r="E31" s="9">
        <v>0</v>
      </c>
      <c r="F31" s="10">
        <f t="shared" ref="F31" si="0">ROUND(C31*E31,2)</f>
        <v>0</v>
      </c>
      <c r="G31" s="10">
        <f t="shared" ref="G31" si="1">ROUND(F31*1.23,2)</f>
        <v>0</v>
      </c>
      <c r="H31" s="11" t="s">
        <v>28</v>
      </c>
      <c r="I31" s="8"/>
      <c r="L31" t="s">
        <v>28</v>
      </c>
    </row>
    <row r="32" spans="1:12" x14ac:dyDescent="0.25">
      <c r="L32" t="s">
        <v>383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384</v>
      </c>
    </row>
    <row r="34" spans="1:12" ht="31.5" customHeight="1" x14ac:dyDescent="0.25">
      <c r="D34" s="3" t="s">
        <v>25</v>
      </c>
      <c r="E34" s="97"/>
      <c r="F34" s="98"/>
      <c r="G34" s="98"/>
      <c r="H34" s="98"/>
      <c r="I34" s="99"/>
    </row>
    <row r="36" spans="1:12" x14ac:dyDescent="0.25">
      <c r="B36" s="63" t="s">
        <v>20</v>
      </c>
      <c r="C36" s="58" t="s">
        <v>28</v>
      </c>
      <c r="D36" s="6"/>
      <c r="E36" s="91" t="s">
        <v>325</v>
      </c>
      <c r="F36" s="92"/>
      <c r="G36" s="93"/>
      <c r="H36" s="50" t="s">
        <v>28</v>
      </c>
    </row>
    <row r="38" spans="1:12" x14ac:dyDescent="0.25">
      <c r="A38" s="96" t="s">
        <v>26</v>
      </c>
      <c r="B38" s="96"/>
      <c r="C38" s="96"/>
      <c r="D38" s="96"/>
      <c r="E38" s="96"/>
      <c r="F38" s="96"/>
      <c r="G38" s="96"/>
      <c r="H38" s="96"/>
      <c r="I38" s="96"/>
    </row>
    <row r="39" spans="1:12" x14ac:dyDescent="0.25">
      <c r="A39" s="96" t="s">
        <v>27</v>
      </c>
      <c r="B39" s="96"/>
      <c r="C39" s="96"/>
      <c r="D39" s="96"/>
      <c r="E39" s="96"/>
      <c r="F39" s="96"/>
      <c r="G39" s="96"/>
      <c r="H39" s="96"/>
      <c r="I39" s="96"/>
    </row>
    <row r="40" spans="1:12" ht="15.75" x14ac:dyDescent="0.25">
      <c r="A40" s="42"/>
      <c r="B40" s="42"/>
      <c r="C40" s="42"/>
      <c r="D40" s="42"/>
      <c r="E40" s="43" t="s">
        <v>374</v>
      </c>
      <c r="F40" s="45"/>
      <c r="G40" s="45"/>
      <c r="H40" s="44"/>
      <c r="I40" s="42"/>
    </row>
    <row r="41" spans="1:12" ht="15.75" x14ac:dyDescent="0.25">
      <c r="A41" s="47" t="s">
        <v>373</v>
      </c>
      <c r="B41" s="44"/>
      <c r="C41" s="44"/>
      <c r="D41" s="44"/>
      <c r="E41" s="43" t="s">
        <v>375</v>
      </c>
      <c r="F41" s="46"/>
      <c r="G41" s="46"/>
      <c r="H41" s="44"/>
      <c r="I41" s="44"/>
    </row>
    <row r="42" spans="1:12" x14ac:dyDescent="0.25">
      <c r="A42" s="88"/>
      <c r="B42" s="89"/>
      <c r="C42" s="90"/>
      <c r="D42" s="44"/>
      <c r="E42" s="97"/>
      <c r="F42" s="98"/>
      <c r="G42" s="98"/>
      <c r="H42" s="98"/>
      <c r="I42" s="99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376</v>
      </c>
      <c r="B44" s="44"/>
      <c r="C44" s="44"/>
      <c r="D44" s="43" t="s">
        <v>377</v>
      </c>
      <c r="E44" s="43"/>
      <c r="F44" s="46"/>
      <c r="G44" s="46"/>
      <c r="H44" s="44"/>
      <c r="I44" s="44"/>
    </row>
    <row r="45" spans="1:12" x14ac:dyDescent="0.25">
      <c r="A45" s="88" t="s">
        <v>28</v>
      </c>
      <c r="B45" s="90"/>
      <c r="C45" s="43"/>
      <c r="D45" s="44" t="s">
        <v>378</v>
      </c>
      <c r="E45" s="43"/>
      <c r="F45" s="46"/>
      <c r="G45" s="46"/>
      <c r="H45" s="44"/>
      <c r="I45" s="44"/>
    </row>
    <row r="46" spans="1:12" ht="33" customHeight="1" x14ac:dyDescent="0.25">
      <c r="A46" s="48" t="s">
        <v>379</v>
      </c>
      <c r="B46" s="44"/>
      <c r="C46" s="44"/>
      <c r="D46" s="97"/>
      <c r="E46" s="98"/>
      <c r="F46" s="98"/>
      <c r="G46" s="98"/>
      <c r="H46" s="98"/>
      <c r="I46" s="99"/>
    </row>
    <row r="47" spans="1:12" x14ac:dyDescent="0.25">
      <c r="A47" s="64"/>
      <c r="B47" s="64"/>
      <c r="C47" s="64"/>
      <c r="D47" s="64"/>
      <c r="E47" s="64"/>
      <c r="F47" s="64"/>
      <c r="G47" s="64"/>
      <c r="H47" s="64"/>
      <c r="I47" s="64"/>
    </row>
    <row r="48" spans="1:12" ht="15.75" x14ac:dyDescent="0.25">
      <c r="A48" s="43" t="s">
        <v>413</v>
      </c>
      <c r="B48" s="64"/>
      <c r="C48" s="64"/>
      <c r="D48" s="64"/>
      <c r="E48" s="64"/>
      <c r="F48" s="64"/>
      <c r="G48" s="64"/>
      <c r="H48" s="64"/>
      <c r="I48" s="64"/>
    </row>
    <row r="49" spans="1:9" x14ac:dyDescent="0.25">
      <c r="A49" s="64" t="s">
        <v>380</v>
      </c>
      <c r="B49" s="64"/>
      <c r="C49" s="64"/>
      <c r="D49" s="64"/>
      <c r="E49" s="64"/>
      <c r="F49" s="64"/>
      <c r="G49" s="64"/>
      <c r="H49" s="64"/>
      <c r="I49" s="64"/>
    </row>
    <row r="50" spans="1:9" x14ac:dyDescent="0.25">
      <c r="A50" s="64" t="s">
        <v>381</v>
      </c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64"/>
      <c r="B51" s="64"/>
      <c r="C51" s="64"/>
      <c r="D51" s="43"/>
      <c r="E51" s="43"/>
      <c r="F51" s="46"/>
      <c r="G51" s="46"/>
      <c r="H51" s="44"/>
      <c r="I51" s="44"/>
    </row>
    <row r="52" spans="1:9" ht="15.75" x14ac:dyDescent="0.25">
      <c r="A52" s="64" t="s">
        <v>382</v>
      </c>
      <c r="B52" s="64"/>
      <c r="C52" s="64"/>
      <c r="D52" s="43" t="s">
        <v>408</v>
      </c>
      <c r="E52" s="43"/>
      <c r="F52" s="46"/>
      <c r="G52" s="46"/>
      <c r="H52" s="44"/>
      <c r="I52" s="44"/>
    </row>
    <row r="53" spans="1:9" ht="15" customHeight="1" x14ac:dyDescent="0.25">
      <c r="A53" s="88" t="s">
        <v>28</v>
      </c>
      <c r="B53" s="90"/>
      <c r="C53" s="64"/>
      <c r="D53" s="124" t="s">
        <v>386</v>
      </c>
      <c r="E53" s="124"/>
      <c r="F53" s="124"/>
      <c r="G53" s="124"/>
      <c r="H53" s="125" t="s">
        <v>387</v>
      </c>
      <c r="I53" s="125"/>
    </row>
    <row r="54" spans="1:9" x14ac:dyDescent="0.25">
      <c r="A54" s="64" t="s">
        <v>385</v>
      </c>
      <c r="B54" s="64"/>
      <c r="C54" s="64"/>
      <c r="D54" s="124"/>
      <c r="E54" s="124"/>
      <c r="F54" s="124"/>
      <c r="G54" s="124"/>
      <c r="H54" s="125"/>
      <c r="I54" s="125"/>
    </row>
    <row r="55" spans="1:9" x14ac:dyDescent="0.25">
      <c r="A55" s="64" t="s">
        <v>414</v>
      </c>
      <c r="B55" s="64"/>
      <c r="C55" s="64"/>
      <c r="D55" s="97"/>
      <c r="E55" s="98"/>
      <c r="F55" s="98"/>
      <c r="G55" s="98"/>
      <c r="H55" s="111"/>
      <c r="I55" s="111"/>
    </row>
    <row r="56" spans="1:9" x14ac:dyDescent="0.25">
      <c r="A56" s="64"/>
      <c r="B56" s="64"/>
      <c r="C56" s="64"/>
      <c r="D56" s="88"/>
      <c r="E56" s="89"/>
      <c r="F56" s="89"/>
      <c r="G56" s="90"/>
      <c r="H56" s="111"/>
      <c r="I56" s="111"/>
    </row>
    <row r="57" spans="1:9" x14ac:dyDescent="0.25">
      <c r="A57" s="64"/>
      <c r="B57" s="64"/>
      <c r="C57" s="64"/>
      <c r="D57" s="88"/>
      <c r="E57" s="89"/>
      <c r="F57" s="89"/>
      <c r="G57" s="90"/>
      <c r="H57" s="111"/>
      <c r="I57" s="111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15.75" x14ac:dyDescent="0.25">
      <c r="A59" s="64" t="s">
        <v>388</v>
      </c>
      <c r="B59" s="64"/>
      <c r="C59" s="64"/>
      <c r="D59" s="64"/>
      <c r="E59" s="50" t="s">
        <v>28</v>
      </c>
      <c r="F59" s="64"/>
      <c r="G59" s="64"/>
      <c r="H59" s="64"/>
      <c r="I59" s="64"/>
    </row>
    <row r="60" spans="1:9" x14ac:dyDescent="0.25">
      <c r="A60" s="64" t="s">
        <v>389</v>
      </c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4" t="s">
        <v>390</v>
      </c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ht="15.75" x14ac:dyDescent="0.25">
      <c r="A63" s="64" t="s">
        <v>391</v>
      </c>
      <c r="B63" s="64"/>
      <c r="C63" s="64"/>
      <c r="D63" s="64" t="s">
        <v>392</v>
      </c>
      <c r="F63" s="64"/>
      <c r="G63" s="64"/>
      <c r="H63" s="64"/>
      <c r="I63" s="64"/>
    </row>
    <row r="64" spans="1:9" x14ac:dyDescent="0.25">
      <c r="B64" s="64"/>
      <c r="C64" s="64"/>
      <c r="D64" s="64"/>
      <c r="E64" s="64"/>
      <c r="F64" s="64"/>
      <c r="G64" s="64"/>
      <c r="H64" s="64"/>
      <c r="I64" s="64"/>
    </row>
    <row r="65" spans="1:9" ht="15.75" x14ac:dyDescent="0.25">
      <c r="A65" s="64" t="s">
        <v>416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64" t="s">
        <v>393</v>
      </c>
      <c r="B66" s="64"/>
      <c r="C66" s="64"/>
      <c r="D66" s="64"/>
      <c r="E66" s="64"/>
      <c r="F66" s="64"/>
      <c r="G66" s="64"/>
      <c r="H66" s="64"/>
      <c r="I66" s="64"/>
    </row>
    <row r="67" spans="1:9" ht="15.75" x14ac:dyDescent="0.25">
      <c r="A67" s="64" t="s">
        <v>417</v>
      </c>
      <c r="B67" s="64"/>
      <c r="C67" s="64"/>
      <c r="D67" s="64"/>
      <c r="E67" s="64"/>
      <c r="F67" s="64"/>
      <c r="G67" s="64"/>
      <c r="H67" s="64"/>
      <c r="I67" s="64"/>
    </row>
    <row r="68" spans="1:9" ht="15.75" x14ac:dyDescent="0.25">
      <c r="A68" s="64" t="s">
        <v>418</v>
      </c>
      <c r="B68" s="64"/>
      <c r="C68" s="64"/>
      <c r="D68" s="64"/>
      <c r="E68" s="64"/>
      <c r="F68" s="64"/>
      <c r="G68" s="64"/>
      <c r="H68" s="64"/>
      <c r="I68" s="64"/>
    </row>
    <row r="69" spans="1:9" ht="15.75" x14ac:dyDescent="0.25">
      <c r="A69" s="64" t="s">
        <v>419</v>
      </c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64" t="s">
        <v>394</v>
      </c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ht="15.75" x14ac:dyDescent="0.25">
      <c r="A72" s="64" t="s">
        <v>420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4" t="s">
        <v>410</v>
      </c>
      <c r="B74" s="64"/>
      <c r="C74" s="64"/>
      <c r="D74" s="64"/>
      <c r="E74" s="64"/>
      <c r="F74" s="64"/>
      <c r="G74" s="64"/>
      <c r="H74" s="64"/>
      <c r="I74" s="64"/>
    </row>
    <row r="75" spans="1:9" x14ac:dyDescent="0.25">
      <c r="A75" s="64"/>
      <c r="B75" s="64"/>
      <c r="C75" s="64"/>
      <c r="D75" s="64"/>
      <c r="E75" s="64"/>
      <c r="F75" s="64"/>
      <c r="G75" s="64"/>
      <c r="H75" s="64"/>
      <c r="I75" s="64"/>
    </row>
    <row r="76" spans="1:9" ht="15.75" x14ac:dyDescent="0.25">
      <c r="A76" s="64" t="s">
        <v>421</v>
      </c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111"/>
      <c r="B77" s="111"/>
      <c r="C77" s="64"/>
      <c r="D77" s="49" t="s">
        <v>25</v>
      </c>
      <c r="E77" s="112"/>
      <c r="F77" s="113"/>
      <c r="G77" s="113"/>
      <c r="H77" s="113"/>
      <c r="I77" s="114"/>
    </row>
    <row r="78" spans="1:9" x14ac:dyDescent="0.25">
      <c r="A78" s="64" t="s">
        <v>396</v>
      </c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115"/>
      <c r="B79" s="115"/>
      <c r="C79" s="64"/>
      <c r="D79" s="49" t="s">
        <v>397</v>
      </c>
      <c r="E79" s="116"/>
      <c r="F79" s="117"/>
      <c r="G79" s="117"/>
      <c r="H79" s="117"/>
      <c r="I79" s="118"/>
    </row>
    <row r="80" spans="1:9" x14ac:dyDescent="0.25">
      <c r="A80" s="64" t="s">
        <v>395</v>
      </c>
      <c r="B80" s="64"/>
      <c r="C80" s="64"/>
      <c r="D80" s="64"/>
      <c r="E80" s="64"/>
      <c r="F80" s="64"/>
      <c r="G80" s="64"/>
      <c r="H80" s="64"/>
      <c r="I80" s="64"/>
    </row>
    <row r="81" spans="1:9" ht="15.75" x14ac:dyDescent="0.25">
      <c r="A81" s="64" t="s">
        <v>422</v>
      </c>
      <c r="B81" s="64"/>
      <c r="C81" s="64"/>
      <c r="D81" s="120"/>
      <c r="E81" s="118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ht="15.75" x14ac:dyDescent="0.25">
      <c r="A83" s="64" t="s">
        <v>423</v>
      </c>
      <c r="B83" s="64"/>
      <c r="C83" s="64"/>
      <c r="D83" s="64"/>
      <c r="E83" s="64"/>
      <c r="F83" s="64"/>
      <c r="G83" s="64"/>
      <c r="H83" s="64"/>
      <c r="I83" s="64"/>
    </row>
    <row r="84" spans="1:9" x14ac:dyDescent="0.25">
      <c r="A84" s="64" t="s">
        <v>398</v>
      </c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4" t="s">
        <v>399</v>
      </c>
      <c r="B85" s="64"/>
      <c r="C85" s="64"/>
      <c r="D85" s="64"/>
      <c r="E85" s="64"/>
      <c r="F85" s="64"/>
      <c r="G85" s="64"/>
      <c r="H85" s="64"/>
      <c r="I85" s="64"/>
    </row>
    <row r="86" spans="1:9" x14ac:dyDescent="0.25">
      <c r="A86" s="64" t="s">
        <v>400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25">
      <c r="A87" s="64" t="s">
        <v>401</v>
      </c>
      <c r="B87" s="64"/>
      <c r="C87" s="64"/>
      <c r="D87" s="64"/>
      <c r="E87" s="64"/>
      <c r="F87" s="64"/>
      <c r="G87" s="64"/>
      <c r="H87" s="64"/>
      <c r="I87" s="64"/>
    </row>
    <row r="88" spans="1:9" x14ac:dyDescent="0.25">
      <c r="A88" s="64" t="s">
        <v>402</v>
      </c>
      <c r="B88" s="64"/>
      <c r="C88" s="64"/>
      <c r="D88" s="64"/>
      <c r="E88" s="64"/>
      <c r="F88" s="64"/>
      <c r="G88" s="64"/>
      <c r="H88" s="64"/>
      <c r="I88" s="64"/>
    </row>
    <row r="89" spans="1:9" x14ac:dyDescent="0.25">
      <c r="A89" s="64" t="s">
        <v>403</v>
      </c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 t="s">
        <v>404</v>
      </c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 t="s">
        <v>405</v>
      </c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121"/>
      <c r="B92" s="122"/>
      <c r="C92" s="122"/>
      <c r="D92" s="122"/>
      <c r="E92" s="122"/>
      <c r="F92" s="122"/>
      <c r="G92" s="122"/>
      <c r="H92" s="122"/>
      <c r="I92" s="123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9" ht="39.75" customHeight="1" x14ac:dyDescent="0.25">
      <c r="A95" s="119" t="s">
        <v>406</v>
      </c>
      <c r="B95" s="119"/>
      <c r="C95" s="119"/>
      <c r="D95" s="119"/>
      <c r="E95" s="119"/>
      <c r="F95" s="119"/>
      <c r="G95" s="119"/>
      <c r="H95" s="119"/>
      <c r="I95" s="119"/>
    </row>
    <row r="96" spans="1:9" x14ac:dyDescent="0.25">
      <c r="A96" s="119" t="s">
        <v>407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64"/>
      <c r="E98" s="64"/>
      <c r="F98" s="64"/>
      <c r="G98" s="64"/>
      <c r="H98" s="64"/>
      <c r="I98" s="64"/>
    </row>
    <row r="99" spans="1:9" x14ac:dyDescent="0.25">
      <c r="A99" s="64"/>
      <c r="B99" s="64"/>
      <c r="C99" s="64"/>
      <c r="D99" s="64"/>
      <c r="E99" s="64"/>
      <c r="F99" s="64"/>
      <c r="G99" s="55" t="s">
        <v>409</v>
      </c>
      <c r="H99" s="54"/>
      <c r="I99" s="64"/>
    </row>
    <row r="100" spans="1:9" x14ac:dyDescent="0.25">
      <c r="A100" s="64"/>
      <c r="B100" s="64"/>
      <c r="C100" s="64"/>
      <c r="D100" s="64"/>
      <c r="E100" s="64"/>
      <c r="F100" s="64"/>
      <c r="G100" s="53" t="s">
        <v>34</v>
      </c>
      <c r="H100" s="54"/>
      <c r="I100" s="64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MIhf8mbrL6LFNTaLN7K6VgsWPilOhsZ6he005OUFrSQq+p6EWhvGmn7ky0LUN2BS5v/4wDEtj+uystlFXy/L2Q==" saltValue="e1UttLo5SP4v4Z6BxoZimQ==" spinCount="100000" sheet="1" objects="1" scenarios="1"/>
  <mergeCells count="40">
    <mergeCell ref="A96:I96"/>
    <mergeCell ref="A79:B79"/>
    <mergeCell ref="E79:I79"/>
    <mergeCell ref="D81:E81"/>
    <mergeCell ref="A92:I92"/>
    <mergeCell ref="A93:I93"/>
    <mergeCell ref="A95:I95"/>
    <mergeCell ref="D56:G56"/>
    <mergeCell ref="H56:I56"/>
    <mergeCell ref="D57:G57"/>
    <mergeCell ref="H57:I57"/>
    <mergeCell ref="A77:B77"/>
    <mergeCell ref="E77:I77"/>
    <mergeCell ref="D55:G55"/>
    <mergeCell ref="H55:I55"/>
    <mergeCell ref="A29:I29"/>
    <mergeCell ref="E34:I34"/>
    <mergeCell ref="E36:G36"/>
    <mergeCell ref="A38:I38"/>
    <mergeCell ref="A39:I39"/>
    <mergeCell ref="A42:C42"/>
    <mergeCell ref="E42:I42"/>
    <mergeCell ref="A45:B45"/>
    <mergeCell ref="D46:I46"/>
    <mergeCell ref="A53:B53"/>
    <mergeCell ref="D53:G54"/>
    <mergeCell ref="H53:I54"/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</mergeCells>
  <dataValidations count="5">
    <dataValidation type="list" allowBlank="1" showInputMessage="1" showErrorMessage="1" sqref="A53:B53">
      <formula1>$L$31:$L$33</formula1>
    </dataValidation>
    <dataValidation type="list" allowBlank="1" showInputMessage="1" showErrorMessage="1" sqref="A45:B45">
      <formula1>#REF!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8554687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55</v>
      </c>
      <c r="F13" s="68"/>
      <c r="G13" s="68"/>
      <c r="H13" s="68"/>
      <c r="I13" s="69"/>
    </row>
    <row r="14" spans="1:12" ht="21" customHeight="1" x14ac:dyDescent="0.25">
      <c r="A14" s="85" t="s">
        <v>364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56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57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7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59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61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62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L39" t="s">
        <v>384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7"/>
      <c r="F41" s="98"/>
      <c r="G41" s="98"/>
      <c r="H41" s="98"/>
      <c r="I41" s="99"/>
    </row>
    <row r="43" spans="1:12" x14ac:dyDescent="0.25">
      <c r="B43" s="31" t="s">
        <v>20</v>
      </c>
      <c r="C43" s="50" t="s">
        <v>28</v>
      </c>
      <c r="D43" s="6"/>
      <c r="E43" s="91" t="s">
        <v>325</v>
      </c>
      <c r="F43" s="92"/>
      <c r="G43" s="93"/>
      <c r="H43" s="50" t="s">
        <v>28</v>
      </c>
    </row>
    <row r="45" spans="1:12" x14ac:dyDescent="0.25">
      <c r="A45" s="96" t="s">
        <v>26</v>
      </c>
      <c r="B45" s="96"/>
      <c r="C45" s="96"/>
      <c r="D45" s="96"/>
      <c r="E45" s="96"/>
      <c r="F45" s="96"/>
      <c r="G45" s="96"/>
      <c r="H45" s="96"/>
      <c r="I45" s="96"/>
    </row>
    <row r="46" spans="1:12" x14ac:dyDescent="0.25">
      <c r="A46" s="96" t="s">
        <v>27</v>
      </c>
      <c r="B46" s="96"/>
      <c r="C46" s="96"/>
      <c r="D46" s="96"/>
      <c r="E46" s="96"/>
      <c r="F46" s="96"/>
      <c r="G46" s="96"/>
      <c r="H46" s="96"/>
      <c r="I46" s="96"/>
    </row>
    <row r="47" spans="1:12" ht="15.75" x14ac:dyDescent="0.25">
      <c r="A47" s="42"/>
      <c r="B47" s="42"/>
      <c r="C47" s="42"/>
      <c r="D47" s="42"/>
      <c r="E47" s="43" t="s">
        <v>374</v>
      </c>
      <c r="F47" s="45"/>
      <c r="G47" s="45"/>
      <c r="H47" s="44"/>
      <c r="I47" s="42"/>
    </row>
    <row r="48" spans="1:12" ht="15.75" x14ac:dyDescent="0.25">
      <c r="A48" s="47" t="s">
        <v>373</v>
      </c>
      <c r="B48" s="44"/>
      <c r="C48" s="44"/>
      <c r="D48" s="44"/>
      <c r="E48" s="43" t="s">
        <v>375</v>
      </c>
      <c r="F48" s="46"/>
      <c r="G48" s="46"/>
      <c r="H48" s="44"/>
      <c r="I48" s="44"/>
    </row>
    <row r="49" spans="1:9" x14ac:dyDescent="0.25">
      <c r="A49" s="88"/>
      <c r="B49" s="89"/>
      <c r="C49" s="90"/>
      <c r="D49" s="44"/>
      <c r="E49" s="97"/>
      <c r="F49" s="98"/>
      <c r="G49" s="98"/>
      <c r="H49" s="98"/>
      <c r="I49" s="99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376</v>
      </c>
      <c r="B51" s="44"/>
      <c r="C51" s="44"/>
      <c r="D51" s="43" t="s">
        <v>377</v>
      </c>
      <c r="E51" s="43"/>
      <c r="F51" s="46"/>
      <c r="G51" s="46"/>
      <c r="H51" s="44"/>
      <c r="I51" s="44"/>
    </row>
    <row r="52" spans="1:9" x14ac:dyDescent="0.25">
      <c r="A52" s="88" t="s">
        <v>28</v>
      </c>
      <c r="B52" s="90"/>
      <c r="C52" s="43"/>
      <c r="D52" s="44" t="s">
        <v>378</v>
      </c>
      <c r="E52" s="43"/>
      <c r="F52" s="46"/>
      <c r="G52" s="46"/>
      <c r="H52" s="44"/>
      <c r="I52" s="44"/>
    </row>
    <row r="53" spans="1:9" ht="33" customHeight="1" x14ac:dyDescent="0.25">
      <c r="A53" s="48" t="s">
        <v>379</v>
      </c>
      <c r="B53" s="44"/>
      <c r="C53" s="44"/>
      <c r="D53" s="97"/>
      <c r="E53" s="98"/>
      <c r="F53" s="98"/>
      <c r="G53" s="98"/>
      <c r="H53" s="98"/>
      <c r="I53" s="99"/>
    </row>
    <row r="54" spans="1:9" x14ac:dyDescent="0.25">
      <c r="A54" s="52"/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43" t="s">
        <v>413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380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381</v>
      </c>
      <c r="B57" s="52"/>
      <c r="C57" s="52"/>
      <c r="D57" s="52"/>
      <c r="E57" s="52"/>
      <c r="F57" s="52"/>
      <c r="G57" s="52"/>
      <c r="H57" s="52"/>
      <c r="I57" s="52"/>
    </row>
    <row r="58" spans="1:9" x14ac:dyDescent="0.25">
      <c r="A58" s="52"/>
      <c r="B58" s="52"/>
      <c r="C58" s="52"/>
      <c r="D58" s="43"/>
      <c r="E58" s="43"/>
      <c r="F58" s="46"/>
      <c r="G58" s="46"/>
      <c r="H58" s="44"/>
      <c r="I58" s="44"/>
    </row>
    <row r="59" spans="1:9" ht="15.75" x14ac:dyDescent="0.25">
      <c r="A59" s="52" t="s">
        <v>382</v>
      </c>
      <c r="B59" s="52"/>
      <c r="C59" s="52"/>
      <c r="D59" s="43" t="s">
        <v>408</v>
      </c>
      <c r="E59" s="43"/>
      <c r="F59" s="46"/>
      <c r="G59" s="46"/>
      <c r="H59" s="44"/>
      <c r="I59" s="44"/>
    </row>
    <row r="60" spans="1:9" ht="15" customHeight="1" x14ac:dyDescent="0.25">
      <c r="A60" s="88" t="s">
        <v>28</v>
      </c>
      <c r="B60" s="90"/>
      <c r="C60" s="52"/>
      <c r="D60" s="124" t="s">
        <v>386</v>
      </c>
      <c r="E60" s="124"/>
      <c r="F60" s="124"/>
      <c r="G60" s="124"/>
      <c r="H60" s="125" t="s">
        <v>387</v>
      </c>
      <c r="I60" s="125"/>
    </row>
    <row r="61" spans="1:9" x14ac:dyDescent="0.25">
      <c r="A61" s="52" t="s">
        <v>385</v>
      </c>
      <c r="B61" s="52"/>
      <c r="C61" s="52"/>
      <c r="D61" s="124"/>
      <c r="E61" s="124"/>
      <c r="F61" s="124"/>
      <c r="G61" s="124"/>
      <c r="H61" s="125"/>
      <c r="I61" s="125"/>
    </row>
    <row r="62" spans="1:9" x14ac:dyDescent="0.25">
      <c r="A62" s="52" t="s">
        <v>414</v>
      </c>
      <c r="B62" s="52"/>
      <c r="C62" s="52"/>
      <c r="D62" s="97"/>
      <c r="E62" s="98"/>
      <c r="F62" s="98"/>
      <c r="G62" s="98"/>
      <c r="H62" s="111"/>
      <c r="I62" s="111"/>
    </row>
    <row r="63" spans="1:9" x14ac:dyDescent="0.25">
      <c r="A63" s="52"/>
      <c r="B63" s="52"/>
      <c r="C63" s="52"/>
      <c r="D63" s="88"/>
      <c r="E63" s="89"/>
      <c r="F63" s="89"/>
      <c r="G63" s="90"/>
      <c r="H63" s="111"/>
      <c r="I63" s="111"/>
    </row>
    <row r="64" spans="1:9" x14ac:dyDescent="0.25">
      <c r="A64" s="52"/>
      <c r="B64" s="52"/>
      <c r="C64" s="52"/>
      <c r="D64" s="88"/>
      <c r="E64" s="89"/>
      <c r="F64" s="89"/>
      <c r="G64" s="90"/>
      <c r="H64" s="111"/>
      <c r="I64" s="111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388</v>
      </c>
      <c r="B66" s="52"/>
      <c r="C66" s="52"/>
      <c r="D66" s="52"/>
      <c r="E66" s="50" t="s">
        <v>28</v>
      </c>
      <c r="F66" s="52"/>
      <c r="G66" s="52"/>
      <c r="H66" s="52"/>
      <c r="I66" s="52"/>
    </row>
    <row r="67" spans="1:9" x14ac:dyDescent="0.25">
      <c r="A67" s="52" t="s">
        <v>389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391</v>
      </c>
      <c r="B70" s="52"/>
      <c r="C70" s="52"/>
      <c r="D70" s="52" t="s">
        <v>392</v>
      </c>
      <c r="F70" s="52"/>
      <c r="G70" s="52"/>
      <c r="H70" s="52"/>
      <c r="I70" s="52"/>
    </row>
    <row r="71" spans="1:9" x14ac:dyDescent="0.25"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416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393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417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418</v>
      </c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419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394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410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421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11"/>
      <c r="B84" s="111"/>
      <c r="C84" s="52"/>
      <c r="D84" s="49" t="s">
        <v>25</v>
      </c>
      <c r="E84" s="112"/>
      <c r="F84" s="113"/>
      <c r="G84" s="113"/>
      <c r="H84" s="113"/>
      <c r="I84" s="114"/>
    </row>
    <row r="85" spans="1:9" x14ac:dyDescent="0.25">
      <c r="A85" s="52" t="s">
        <v>396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15"/>
      <c r="B86" s="115"/>
      <c r="C86" s="52"/>
      <c r="D86" s="49" t="s">
        <v>397</v>
      </c>
      <c r="E86" s="116"/>
      <c r="F86" s="117"/>
      <c r="G86" s="117"/>
      <c r="H86" s="117"/>
      <c r="I86" s="118"/>
    </row>
    <row r="87" spans="1:9" x14ac:dyDescent="0.25">
      <c r="A87" s="52" t="s">
        <v>395</v>
      </c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422</v>
      </c>
      <c r="B88" s="52"/>
      <c r="C88" s="52"/>
      <c r="D88" s="120"/>
      <c r="E88" s="118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423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398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399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400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401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402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403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404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405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121"/>
      <c r="B99" s="122"/>
      <c r="C99" s="122"/>
      <c r="D99" s="122"/>
      <c r="E99" s="122"/>
      <c r="F99" s="122"/>
      <c r="G99" s="122"/>
      <c r="H99" s="122"/>
      <c r="I99" s="123"/>
    </row>
    <row r="100" spans="1:9" x14ac:dyDescent="0.25">
      <c r="A100" s="121"/>
      <c r="B100" s="122"/>
      <c r="C100" s="122"/>
      <c r="D100" s="122"/>
      <c r="E100" s="122"/>
      <c r="F100" s="122"/>
      <c r="G100" s="122"/>
      <c r="H100" s="122"/>
      <c r="I100" s="123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9.75" customHeight="1" x14ac:dyDescent="0.25">
      <c r="A102" s="119" t="s">
        <v>406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x14ac:dyDescent="0.25">
      <c r="A103" s="119" t="s">
        <v>407</v>
      </c>
      <c r="B103" s="119"/>
      <c r="C103" s="119"/>
      <c r="D103" s="119"/>
      <c r="E103" s="119"/>
      <c r="F103" s="119"/>
      <c r="G103" s="119"/>
      <c r="H103" s="119"/>
      <c r="I103" s="119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/>
      <c r="B106" s="52"/>
      <c r="C106" s="52"/>
      <c r="D106" s="52"/>
      <c r="E106" s="52"/>
      <c r="F106" s="52"/>
      <c r="G106" s="55" t="s">
        <v>409</v>
      </c>
      <c r="H106" s="54"/>
      <c r="I106" s="52"/>
    </row>
    <row r="107" spans="1:9" x14ac:dyDescent="0.25">
      <c r="A107" s="52"/>
      <c r="B107" s="52"/>
      <c r="C107" s="52"/>
      <c r="D107" s="52"/>
      <c r="E107" s="52"/>
      <c r="F107" s="52"/>
      <c r="G107" s="53" t="s">
        <v>34</v>
      </c>
      <c r="H107" s="54"/>
      <c r="I107" s="52"/>
    </row>
    <row r="108" spans="1:9" x14ac:dyDescent="0.25">
      <c r="A108" s="27" t="s">
        <v>33</v>
      </c>
      <c r="B108" s="28"/>
      <c r="C108" s="28"/>
      <c r="D108" s="28"/>
      <c r="E108" s="28"/>
      <c r="F108" s="28"/>
      <c r="G108" s="28"/>
      <c r="H108" s="28"/>
      <c r="I108" s="28"/>
    </row>
  </sheetData>
  <sheetProtection algorithmName="SHA-512" hashValue="3TMlJ1ZR+P0YbzhnTeI/UVQveS9/WC27tZu04mys0o4b9PGZm+aV/b2XlVGOXblHXnoUENX/3NR+LjMHCSv0NQ==" saltValue="6Z/fyMD0VSlqMPUhQGMsHQ==" spinCount="100000" sheet="1" objects="1" scenarios="1"/>
  <mergeCells count="40">
    <mergeCell ref="A99:I99"/>
    <mergeCell ref="A100:I100"/>
    <mergeCell ref="A102:I102"/>
    <mergeCell ref="A103:I103"/>
    <mergeCell ref="A84:B84"/>
    <mergeCell ref="E84:I84"/>
    <mergeCell ref="A86:B86"/>
    <mergeCell ref="E86:I86"/>
    <mergeCell ref="D88:E88"/>
    <mergeCell ref="D62:G62"/>
    <mergeCell ref="H62:I62"/>
    <mergeCell ref="D63:G63"/>
    <mergeCell ref="H63:I63"/>
    <mergeCell ref="D64:G64"/>
    <mergeCell ref="H64:I64"/>
    <mergeCell ref="A49:C49"/>
    <mergeCell ref="E49:I49"/>
    <mergeCell ref="A52:B52"/>
    <mergeCell ref="D53:I53"/>
    <mergeCell ref="A60:B60"/>
    <mergeCell ref="D60:G61"/>
    <mergeCell ref="H60:I61"/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E43:G43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H43 E66">
      <formula1>$L$14:$L$16</formula1>
    </dataValidation>
    <dataValidation type="list" allowBlank="1" showInputMessage="1" showErrorMessage="1" sqref="A52:B52">
      <formula1>$L$32:$L$34</formula1>
    </dataValidation>
    <dataValidation type="list" allowBlank="1" showInputMessage="1" showErrorMessage="1" sqref="A60:B60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710937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93</v>
      </c>
      <c r="F13" s="68"/>
      <c r="G13" s="68"/>
      <c r="H13" s="68"/>
      <c r="I13" s="69"/>
    </row>
    <row r="14" spans="1:12" ht="21" customHeight="1" x14ac:dyDescent="0.25">
      <c r="A14" s="85" t="s">
        <v>331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63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64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43" si="0">ROUND(C32*E32,2)</f>
        <v>0</v>
      </c>
      <c r="G32" s="10">
        <f t="shared" ref="G32:G4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66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67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68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69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6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6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70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6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6</v>
      </c>
      <c r="C44" s="13">
        <v>1</v>
      </c>
      <c r="D44" s="8"/>
      <c r="E44" s="9">
        <v>0</v>
      </c>
      <c r="F44" s="10">
        <f t="shared" ref="F44:F79" si="2">ROUND(C44*E44,2)</f>
        <v>0</v>
      </c>
      <c r="G44" s="10">
        <f t="shared" ref="G44:G79" si="3">ROUND(F44*1.23,2)</f>
        <v>0</v>
      </c>
      <c r="H44" s="11" t="s">
        <v>28</v>
      </c>
      <c r="I44" s="8"/>
    </row>
    <row r="45" spans="1:12" x14ac:dyDescent="0.25">
      <c r="A45" s="16">
        <v>15</v>
      </c>
      <c r="B45" s="29" t="s">
        <v>6</v>
      </c>
      <c r="C45" s="13">
        <v>1</v>
      </c>
      <c r="D45" s="8"/>
      <c r="E45" s="9">
        <v>0</v>
      </c>
      <c r="F45" s="10">
        <f t="shared" si="2"/>
        <v>0</v>
      </c>
      <c r="G45" s="10">
        <f t="shared" si="3"/>
        <v>0</v>
      </c>
      <c r="H45" s="11" t="s">
        <v>28</v>
      </c>
      <c r="I45" s="8"/>
    </row>
    <row r="46" spans="1:12" x14ac:dyDescent="0.25">
      <c r="A46" s="16">
        <v>16</v>
      </c>
      <c r="B46" s="29" t="s">
        <v>6</v>
      </c>
      <c r="C46" s="13">
        <v>1</v>
      </c>
      <c r="D46" s="8"/>
      <c r="E46" s="9">
        <v>0</v>
      </c>
      <c r="F46" s="10">
        <f t="shared" si="2"/>
        <v>0</v>
      </c>
      <c r="G46" s="10">
        <f t="shared" si="3"/>
        <v>0</v>
      </c>
      <c r="H46" s="11" t="s">
        <v>28</v>
      </c>
      <c r="I46" s="8"/>
    </row>
    <row r="47" spans="1:12" x14ac:dyDescent="0.25">
      <c r="A47" s="16">
        <v>17</v>
      </c>
      <c r="B47" s="29" t="s">
        <v>9</v>
      </c>
      <c r="C47" s="13">
        <v>1</v>
      </c>
      <c r="D47" s="8"/>
      <c r="E47" s="9">
        <v>0</v>
      </c>
      <c r="F47" s="10">
        <f t="shared" si="2"/>
        <v>0</v>
      </c>
      <c r="G47" s="10">
        <f t="shared" si="3"/>
        <v>0</v>
      </c>
      <c r="H47" s="11" t="s">
        <v>28</v>
      </c>
      <c r="I47" s="8"/>
    </row>
    <row r="48" spans="1:12" ht="30" x14ac:dyDescent="0.25">
      <c r="A48" s="16">
        <v>18</v>
      </c>
      <c r="B48" s="29" t="s">
        <v>71</v>
      </c>
      <c r="C48" s="13">
        <v>1</v>
      </c>
      <c r="D48" s="8"/>
      <c r="E48" s="9">
        <v>0</v>
      </c>
      <c r="F48" s="10">
        <f t="shared" si="2"/>
        <v>0</v>
      </c>
      <c r="G48" s="10">
        <f t="shared" si="3"/>
        <v>0</v>
      </c>
      <c r="H48" s="11" t="s">
        <v>28</v>
      </c>
      <c r="I48" s="8"/>
    </row>
    <row r="49" spans="1:9" x14ac:dyDescent="0.25">
      <c r="A49" s="16">
        <v>19</v>
      </c>
      <c r="B49" s="29" t="s">
        <v>72</v>
      </c>
      <c r="C49" s="13">
        <v>1</v>
      </c>
      <c r="D49" s="8"/>
      <c r="E49" s="9">
        <v>0</v>
      </c>
      <c r="F49" s="10">
        <f t="shared" si="2"/>
        <v>0</v>
      </c>
      <c r="G49" s="10">
        <f t="shared" si="3"/>
        <v>0</v>
      </c>
      <c r="H49" s="11" t="s">
        <v>28</v>
      </c>
      <c r="I49" s="8"/>
    </row>
    <row r="50" spans="1:9" x14ac:dyDescent="0.25">
      <c r="A50" s="16">
        <v>20</v>
      </c>
      <c r="B50" s="29" t="s">
        <v>73</v>
      </c>
      <c r="C50" s="13">
        <v>1</v>
      </c>
      <c r="D50" s="8"/>
      <c r="E50" s="9">
        <v>0</v>
      </c>
      <c r="F50" s="10">
        <f t="shared" si="2"/>
        <v>0</v>
      </c>
      <c r="G50" s="10">
        <f t="shared" si="3"/>
        <v>0</v>
      </c>
      <c r="H50" s="11" t="s">
        <v>28</v>
      </c>
      <c r="I50" s="8"/>
    </row>
    <row r="51" spans="1:9" x14ac:dyDescent="0.25">
      <c r="A51" s="16">
        <v>21</v>
      </c>
      <c r="B51" s="29" t="s">
        <v>74</v>
      </c>
      <c r="C51" s="13">
        <v>1</v>
      </c>
      <c r="D51" s="8"/>
      <c r="E51" s="9">
        <v>0</v>
      </c>
      <c r="F51" s="10">
        <f t="shared" si="2"/>
        <v>0</v>
      </c>
      <c r="G51" s="10">
        <f t="shared" si="3"/>
        <v>0</v>
      </c>
      <c r="H51" s="11" t="s">
        <v>28</v>
      </c>
      <c r="I51" s="8"/>
    </row>
    <row r="52" spans="1:9" ht="30" x14ac:dyDescent="0.25">
      <c r="A52" s="16">
        <v>22</v>
      </c>
      <c r="B52" s="29" t="s">
        <v>75</v>
      </c>
      <c r="C52" s="13">
        <v>1</v>
      </c>
      <c r="D52" s="8"/>
      <c r="E52" s="9">
        <v>0</v>
      </c>
      <c r="F52" s="10">
        <f t="shared" si="2"/>
        <v>0</v>
      </c>
      <c r="G52" s="10">
        <f t="shared" si="3"/>
        <v>0</v>
      </c>
      <c r="H52" s="11" t="s">
        <v>28</v>
      </c>
      <c r="I52" s="8"/>
    </row>
    <row r="53" spans="1:9" x14ac:dyDescent="0.25">
      <c r="A53" s="16">
        <v>23</v>
      </c>
      <c r="B53" s="29" t="s">
        <v>76</v>
      </c>
      <c r="C53" s="13">
        <v>1</v>
      </c>
      <c r="D53" s="8"/>
      <c r="E53" s="9">
        <v>0</v>
      </c>
      <c r="F53" s="10">
        <f t="shared" si="2"/>
        <v>0</v>
      </c>
      <c r="G53" s="10">
        <f t="shared" si="3"/>
        <v>0</v>
      </c>
      <c r="H53" s="11" t="s">
        <v>28</v>
      </c>
      <c r="I53" s="8"/>
    </row>
    <row r="54" spans="1:9" x14ac:dyDescent="0.25">
      <c r="A54" s="16">
        <v>24</v>
      </c>
      <c r="B54" s="29" t="s">
        <v>77</v>
      </c>
      <c r="C54" s="13">
        <v>1</v>
      </c>
      <c r="D54" s="8"/>
      <c r="E54" s="9">
        <v>0</v>
      </c>
      <c r="F54" s="10">
        <f t="shared" si="2"/>
        <v>0</v>
      </c>
      <c r="G54" s="10">
        <f t="shared" si="3"/>
        <v>0</v>
      </c>
      <c r="H54" s="11" t="s">
        <v>28</v>
      </c>
      <c r="I54" s="8"/>
    </row>
    <row r="55" spans="1:9" x14ac:dyDescent="0.25">
      <c r="A55" s="16">
        <v>25</v>
      </c>
      <c r="B55" s="29" t="s">
        <v>78</v>
      </c>
      <c r="C55" s="13">
        <v>1</v>
      </c>
      <c r="D55" s="8"/>
      <c r="E55" s="9">
        <v>0</v>
      </c>
      <c r="F55" s="10">
        <f t="shared" si="2"/>
        <v>0</v>
      </c>
      <c r="G55" s="10">
        <f t="shared" si="3"/>
        <v>0</v>
      </c>
      <c r="H55" s="11" t="s">
        <v>28</v>
      </c>
      <c r="I55" s="8"/>
    </row>
    <row r="56" spans="1:9" x14ac:dyDescent="0.25">
      <c r="A56" s="16">
        <v>26</v>
      </c>
      <c r="B56" s="29" t="s">
        <v>78</v>
      </c>
      <c r="C56" s="13">
        <v>1</v>
      </c>
      <c r="D56" s="8"/>
      <c r="E56" s="9">
        <v>0</v>
      </c>
      <c r="F56" s="10">
        <f t="shared" si="2"/>
        <v>0</v>
      </c>
      <c r="G56" s="10">
        <f t="shared" si="3"/>
        <v>0</v>
      </c>
      <c r="H56" s="11" t="s">
        <v>28</v>
      </c>
      <c r="I56" s="8"/>
    </row>
    <row r="57" spans="1:9" x14ac:dyDescent="0.25">
      <c r="A57" s="16">
        <v>27</v>
      </c>
      <c r="B57" s="29" t="s">
        <v>79</v>
      </c>
      <c r="C57" s="13">
        <v>2</v>
      </c>
      <c r="D57" s="8"/>
      <c r="E57" s="9">
        <v>0</v>
      </c>
      <c r="F57" s="10">
        <f t="shared" si="2"/>
        <v>0</v>
      </c>
      <c r="G57" s="10">
        <f t="shared" si="3"/>
        <v>0</v>
      </c>
      <c r="H57" s="11" t="s">
        <v>28</v>
      </c>
      <c r="I57" s="8"/>
    </row>
    <row r="58" spans="1:9" ht="30" x14ac:dyDescent="0.25">
      <c r="A58" s="16">
        <v>28</v>
      </c>
      <c r="B58" s="29" t="s">
        <v>80</v>
      </c>
      <c r="C58" s="13">
        <v>1</v>
      </c>
      <c r="D58" s="8"/>
      <c r="E58" s="9">
        <v>0</v>
      </c>
      <c r="F58" s="10">
        <f t="shared" si="2"/>
        <v>0</v>
      </c>
      <c r="G58" s="10">
        <f t="shared" si="3"/>
        <v>0</v>
      </c>
      <c r="H58" s="11" t="s">
        <v>28</v>
      </c>
      <c r="I58" s="8"/>
    </row>
    <row r="59" spans="1:9" x14ac:dyDescent="0.25">
      <c r="A59" s="16">
        <v>29</v>
      </c>
      <c r="B59" s="29" t="s">
        <v>81</v>
      </c>
      <c r="C59" s="13">
        <v>1</v>
      </c>
      <c r="D59" s="8"/>
      <c r="E59" s="9">
        <v>0</v>
      </c>
      <c r="F59" s="10">
        <f t="shared" si="2"/>
        <v>0</v>
      </c>
      <c r="G59" s="10">
        <f t="shared" si="3"/>
        <v>0</v>
      </c>
      <c r="H59" s="11" t="s">
        <v>28</v>
      </c>
      <c r="I59" s="8"/>
    </row>
    <row r="60" spans="1:9" x14ac:dyDescent="0.25">
      <c r="A60" s="16">
        <v>30</v>
      </c>
      <c r="B60" s="29" t="s">
        <v>82</v>
      </c>
      <c r="C60" s="13">
        <v>1</v>
      </c>
      <c r="D60" s="8"/>
      <c r="E60" s="9">
        <v>0</v>
      </c>
      <c r="F60" s="10">
        <f t="shared" si="2"/>
        <v>0</v>
      </c>
      <c r="G60" s="10">
        <f t="shared" si="3"/>
        <v>0</v>
      </c>
      <c r="H60" s="11" t="s">
        <v>28</v>
      </c>
      <c r="I60" s="8"/>
    </row>
    <row r="61" spans="1:9" x14ac:dyDescent="0.25">
      <c r="A61" s="16">
        <v>31</v>
      </c>
      <c r="B61" s="29" t="s">
        <v>82</v>
      </c>
      <c r="C61" s="13">
        <v>1</v>
      </c>
      <c r="D61" s="8"/>
      <c r="E61" s="9">
        <v>0</v>
      </c>
      <c r="F61" s="10">
        <f t="shared" si="2"/>
        <v>0</v>
      </c>
      <c r="G61" s="10">
        <f t="shared" si="3"/>
        <v>0</v>
      </c>
      <c r="H61" s="11" t="s">
        <v>28</v>
      </c>
      <c r="I61" s="8"/>
    </row>
    <row r="62" spans="1:9" x14ac:dyDescent="0.25">
      <c r="A62" s="16">
        <v>32</v>
      </c>
      <c r="B62" s="29" t="s">
        <v>82</v>
      </c>
      <c r="C62" s="13">
        <v>1</v>
      </c>
      <c r="D62" s="8"/>
      <c r="E62" s="9">
        <v>0</v>
      </c>
      <c r="F62" s="10">
        <f t="shared" si="2"/>
        <v>0</v>
      </c>
      <c r="G62" s="10">
        <f t="shared" si="3"/>
        <v>0</v>
      </c>
      <c r="H62" s="11" t="s">
        <v>28</v>
      </c>
      <c r="I62" s="8"/>
    </row>
    <row r="63" spans="1:9" x14ac:dyDescent="0.25">
      <c r="A63" s="16">
        <v>33</v>
      </c>
      <c r="B63" s="29" t="s">
        <v>83</v>
      </c>
      <c r="C63" s="13">
        <v>2</v>
      </c>
      <c r="D63" s="8"/>
      <c r="E63" s="9">
        <v>0</v>
      </c>
      <c r="F63" s="10">
        <f t="shared" si="2"/>
        <v>0</v>
      </c>
      <c r="G63" s="10">
        <f t="shared" si="3"/>
        <v>0</v>
      </c>
      <c r="H63" s="11" t="s">
        <v>28</v>
      </c>
      <c r="I63" s="8"/>
    </row>
    <row r="64" spans="1:9" x14ac:dyDescent="0.25">
      <c r="A64" s="16">
        <v>34</v>
      </c>
      <c r="B64" s="29" t="s">
        <v>47</v>
      </c>
      <c r="C64" s="13">
        <v>2</v>
      </c>
      <c r="D64" s="8"/>
      <c r="E64" s="9">
        <v>0</v>
      </c>
      <c r="F64" s="10">
        <f t="shared" si="2"/>
        <v>0</v>
      </c>
      <c r="G64" s="10">
        <f t="shared" si="3"/>
        <v>0</v>
      </c>
      <c r="H64" s="11" t="s">
        <v>28</v>
      </c>
      <c r="I64" s="8"/>
    </row>
    <row r="65" spans="1:9" x14ac:dyDescent="0.25">
      <c r="A65" s="16">
        <v>35</v>
      </c>
      <c r="B65" s="29" t="s">
        <v>48</v>
      </c>
      <c r="C65" s="13">
        <v>4</v>
      </c>
      <c r="D65" s="8"/>
      <c r="E65" s="9">
        <v>0</v>
      </c>
      <c r="F65" s="10">
        <f t="shared" si="2"/>
        <v>0</v>
      </c>
      <c r="G65" s="10">
        <f t="shared" si="3"/>
        <v>0</v>
      </c>
      <c r="H65" s="11" t="s">
        <v>28</v>
      </c>
      <c r="I65" s="8"/>
    </row>
    <row r="66" spans="1:9" x14ac:dyDescent="0.25">
      <c r="A66" s="16">
        <v>36</v>
      </c>
      <c r="B66" s="29" t="s">
        <v>84</v>
      </c>
      <c r="C66" s="13">
        <v>2</v>
      </c>
      <c r="D66" s="8"/>
      <c r="E66" s="9">
        <v>0</v>
      </c>
      <c r="F66" s="10">
        <f t="shared" si="2"/>
        <v>0</v>
      </c>
      <c r="G66" s="10">
        <f t="shared" si="3"/>
        <v>0</v>
      </c>
      <c r="H66" s="11" t="s">
        <v>28</v>
      </c>
      <c r="I66" s="8"/>
    </row>
    <row r="67" spans="1:9" ht="30" x14ac:dyDescent="0.25">
      <c r="A67" s="16">
        <v>37</v>
      </c>
      <c r="B67" s="29" t="s">
        <v>50</v>
      </c>
      <c r="C67" s="13">
        <v>2</v>
      </c>
      <c r="D67" s="8"/>
      <c r="E67" s="9">
        <v>0</v>
      </c>
      <c r="F67" s="10">
        <f t="shared" si="2"/>
        <v>0</v>
      </c>
      <c r="G67" s="10">
        <f t="shared" si="3"/>
        <v>0</v>
      </c>
      <c r="H67" s="11" t="s">
        <v>28</v>
      </c>
      <c r="I67" s="8"/>
    </row>
    <row r="68" spans="1:9" ht="30" x14ac:dyDescent="0.25">
      <c r="A68" s="16">
        <v>38</v>
      </c>
      <c r="B68" s="29" t="s">
        <v>85</v>
      </c>
      <c r="C68" s="13">
        <v>2</v>
      </c>
      <c r="D68" s="8"/>
      <c r="E68" s="9">
        <v>0</v>
      </c>
      <c r="F68" s="10">
        <f t="shared" si="2"/>
        <v>0</v>
      </c>
      <c r="G68" s="10">
        <f t="shared" si="3"/>
        <v>0</v>
      </c>
      <c r="H68" s="11" t="s">
        <v>28</v>
      </c>
      <c r="I68" s="8"/>
    </row>
    <row r="69" spans="1:9" x14ac:dyDescent="0.25">
      <c r="A69" s="16">
        <v>39</v>
      </c>
      <c r="B69" s="29" t="s">
        <v>47</v>
      </c>
      <c r="C69" s="13">
        <v>1</v>
      </c>
      <c r="D69" s="8"/>
      <c r="E69" s="9">
        <v>0</v>
      </c>
      <c r="F69" s="10">
        <f t="shared" si="2"/>
        <v>0</v>
      </c>
      <c r="G69" s="10">
        <f t="shared" si="3"/>
        <v>0</v>
      </c>
      <c r="H69" s="11" t="s">
        <v>28</v>
      </c>
      <c r="I69" s="8"/>
    </row>
    <row r="70" spans="1:9" x14ac:dyDescent="0.25">
      <c r="A70" s="16">
        <v>40</v>
      </c>
      <c r="B70" s="29" t="s">
        <v>48</v>
      </c>
      <c r="C70" s="13">
        <v>1</v>
      </c>
      <c r="D70" s="8"/>
      <c r="E70" s="9">
        <v>0</v>
      </c>
      <c r="F70" s="10">
        <f t="shared" si="2"/>
        <v>0</v>
      </c>
      <c r="G70" s="10">
        <f t="shared" si="3"/>
        <v>0</v>
      </c>
      <c r="H70" s="11" t="s">
        <v>28</v>
      </c>
      <c r="I70" s="8"/>
    </row>
    <row r="71" spans="1:9" x14ac:dyDescent="0.25">
      <c r="A71" s="16">
        <v>41</v>
      </c>
      <c r="B71" s="29" t="s">
        <v>49</v>
      </c>
      <c r="C71" s="13">
        <v>1</v>
      </c>
      <c r="D71" s="8"/>
      <c r="E71" s="9">
        <v>0</v>
      </c>
      <c r="F71" s="10">
        <f t="shared" si="2"/>
        <v>0</v>
      </c>
      <c r="G71" s="10">
        <f t="shared" si="3"/>
        <v>0</v>
      </c>
      <c r="H71" s="11" t="s">
        <v>28</v>
      </c>
      <c r="I71" s="8"/>
    </row>
    <row r="72" spans="1:9" ht="30" x14ac:dyDescent="0.25">
      <c r="A72" s="16">
        <v>42</v>
      </c>
      <c r="B72" s="29" t="s">
        <v>86</v>
      </c>
      <c r="C72" s="13">
        <v>1</v>
      </c>
      <c r="D72" s="8"/>
      <c r="E72" s="9">
        <v>0</v>
      </c>
      <c r="F72" s="10">
        <f t="shared" si="2"/>
        <v>0</v>
      </c>
      <c r="G72" s="10">
        <f t="shared" si="3"/>
        <v>0</v>
      </c>
      <c r="H72" s="11" t="s">
        <v>28</v>
      </c>
      <c r="I72" s="8"/>
    </row>
    <row r="73" spans="1:9" ht="30" x14ac:dyDescent="0.25">
      <c r="A73" s="16">
        <v>43</v>
      </c>
      <c r="B73" s="29" t="s">
        <v>87</v>
      </c>
      <c r="C73" s="13">
        <v>1</v>
      </c>
      <c r="D73" s="8"/>
      <c r="E73" s="9">
        <v>0</v>
      </c>
      <c r="F73" s="10">
        <f t="shared" si="2"/>
        <v>0</v>
      </c>
      <c r="G73" s="10">
        <f t="shared" si="3"/>
        <v>0</v>
      </c>
      <c r="H73" s="11" t="s">
        <v>28</v>
      </c>
      <c r="I73" s="8"/>
    </row>
    <row r="74" spans="1:9" x14ac:dyDescent="0.25">
      <c r="A74" s="16">
        <v>44</v>
      </c>
      <c r="B74" s="29" t="s">
        <v>88</v>
      </c>
      <c r="C74" s="13">
        <v>1</v>
      </c>
      <c r="D74" s="8"/>
      <c r="E74" s="9">
        <v>0</v>
      </c>
      <c r="F74" s="10">
        <f t="shared" si="2"/>
        <v>0</v>
      </c>
      <c r="G74" s="10">
        <f t="shared" si="3"/>
        <v>0</v>
      </c>
      <c r="H74" s="11" t="s">
        <v>28</v>
      </c>
      <c r="I74" s="8"/>
    </row>
    <row r="75" spans="1:9" ht="30" x14ac:dyDescent="0.25">
      <c r="A75" s="16">
        <v>45</v>
      </c>
      <c r="B75" s="29" t="s">
        <v>89</v>
      </c>
      <c r="C75" s="13">
        <v>2</v>
      </c>
      <c r="D75" s="8"/>
      <c r="E75" s="9">
        <v>0</v>
      </c>
      <c r="F75" s="10">
        <f t="shared" si="2"/>
        <v>0</v>
      </c>
      <c r="G75" s="10">
        <f t="shared" si="3"/>
        <v>0</v>
      </c>
      <c r="H75" s="11" t="s">
        <v>28</v>
      </c>
      <c r="I75" s="8"/>
    </row>
    <row r="76" spans="1:9" ht="30" x14ac:dyDescent="0.25">
      <c r="A76" s="16">
        <v>46</v>
      </c>
      <c r="B76" s="29" t="s">
        <v>90</v>
      </c>
      <c r="C76" s="13">
        <v>2</v>
      </c>
      <c r="D76" s="8"/>
      <c r="E76" s="9">
        <v>0</v>
      </c>
      <c r="F76" s="10">
        <f t="shared" si="2"/>
        <v>0</v>
      </c>
      <c r="G76" s="10">
        <f t="shared" si="3"/>
        <v>0</v>
      </c>
      <c r="H76" s="11" t="s">
        <v>28</v>
      </c>
      <c r="I76" s="8"/>
    </row>
    <row r="77" spans="1:9" x14ac:dyDescent="0.25">
      <c r="A77" s="16">
        <v>47</v>
      </c>
      <c r="B77" s="29" t="s">
        <v>91</v>
      </c>
      <c r="C77" s="13">
        <v>1</v>
      </c>
      <c r="D77" s="8"/>
      <c r="E77" s="9">
        <v>0</v>
      </c>
      <c r="F77" s="10">
        <f t="shared" si="2"/>
        <v>0</v>
      </c>
      <c r="G77" s="10">
        <f t="shared" si="3"/>
        <v>0</v>
      </c>
      <c r="H77" s="11" t="s">
        <v>28</v>
      </c>
      <c r="I77" s="8"/>
    </row>
    <row r="78" spans="1:9" x14ac:dyDescent="0.25">
      <c r="A78" s="16">
        <v>48</v>
      </c>
      <c r="B78" s="29" t="s">
        <v>92</v>
      </c>
      <c r="C78" s="13">
        <v>2</v>
      </c>
      <c r="D78" s="8"/>
      <c r="E78" s="9">
        <v>0</v>
      </c>
      <c r="F78" s="10">
        <f t="shared" si="2"/>
        <v>0</v>
      </c>
      <c r="G78" s="10">
        <f t="shared" si="3"/>
        <v>0</v>
      </c>
      <c r="H78" s="11" t="s">
        <v>28</v>
      </c>
      <c r="I78" s="8"/>
    </row>
    <row r="79" spans="1:9" x14ac:dyDescent="0.25">
      <c r="A79" s="16">
        <v>49</v>
      </c>
      <c r="B79" s="29" t="s">
        <v>40</v>
      </c>
      <c r="C79" s="13">
        <v>24</v>
      </c>
      <c r="D79" s="8"/>
      <c r="E79" s="9">
        <v>0</v>
      </c>
      <c r="F79" s="10">
        <f t="shared" si="2"/>
        <v>0</v>
      </c>
      <c r="G79" s="10">
        <f t="shared" si="3"/>
        <v>0</v>
      </c>
      <c r="H79" s="11" t="s">
        <v>28</v>
      </c>
      <c r="I79" s="8"/>
    </row>
    <row r="81" spans="1:9" x14ac:dyDescent="0.25">
      <c r="D81" s="5" t="s">
        <v>24</v>
      </c>
      <c r="E81" s="2"/>
      <c r="F81" s="2"/>
      <c r="G81" s="1">
        <f>SUM(G31:G79)</f>
        <v>0</v>
      </c>
      <c r="H81" s="2"/>
      <c r="I81" s="2"/>
    </row>
    <row r="82" spans="1:9" ht="31.5" customHeight="1" x14ac:dyDescent="0.25">
      <c r="D82" s="3" t="s">
        <v>25</v>
      </c>
      <c r="E82" s="97"/>
      <c r="F82" s="98"/>
      <c r="G82" s="98"/>
      <c r="H82" s="98"/>
      <c r="I82" s="99"/>
    </row>
    <row r="84" spans="1:9" x14ac:dyDescent="0.25">
      <c r="B84" s="31" t="s">
        <v>20</v>
      </c>
      <c r="C84" s="58" t="s">
        <v>28</v>
      </c>
      <c r="D84" s="6"/>
      <c r="E84" s="91" t="s">
        <v>325</v>
      </c>
      <c r="F84" s="92"/>
      <c r="G84" s="93"/>
      <c r="H84" s="50" t="s">
        <v>28</v>
      </c>
    </row>
    <row r="86" spans="1:9" x14ac:dyDescent="0.25">
      <c r="A86" s="96" t="s">
        <v>26</v>
      </c>
      <c r="B86" s="96"/>
      <c r="C86" s="96"/>
      <c r="D86" s="96"/>
      <c r="E86" s="96"/>
      <c r="F86" s="96"/>
      <c r="G86" s="96"/>
      <c r="H86" s="96"/>
      <c r="I86" s="96"/>
    </row>
    <row r="87" spans="1:9" x14ac:dyDescent="0.25">
      <c r="A87" s="96" t="s">
        <v>27</v>
      </c>
      <c r="B87" s="96"/>
      <c r="C87" s="96"/>
      <c r="D87" s="96"/>
      <c r="E87" s="96"/>
      <c r="F87" s="96"/>
      <c r="G87" s="96"/>
      <c r="H87" s="96"/>
      <c r="I87" s="96"/>
    </row>
    <row r="88" spans="1:9" ht="15.75" x14ac:dyDescent="0.25">
      <c r="A88" s="42"/>
      <c r="B88" s="42"/>
      <c r="C88" s="42"/>
      <c r="D88" s="42"/>
      <c r="E88" s="43" t="s">
        <v>374</v>
      </c>
      <c r="F88" s="45"/>
      <c r="G88" s="45"/>
      <c r="H88" s="44"/>
      <c r="I88" s="42"/>
    </row>
    <row r="89" spans="1:9" ht="15.75" x14ac:dyDescent="0.25">
      <c r="A89" s="47" t="s">
        <v>373</v>
      </c>
      <c r="B89" s="44"/>
      <c r="C89" s="44"/>
      <c r="D89" s="44"/>
      <c r="E89" s="43" t="s">
        <v>375</v>
      </c>
      <c r="F89" s="46"/>
      <c r="G89" s="46"/>
      <c r="H89" s="44"/>
      <c r="I89" s="44"/>
    </row>
    <row r="90" spans="1:9" x14ac:dyDescent="0.25">
      <c r="A90" s="88"/>
      <c r="B90" s="89"/>
      <c r="C90" s="90"/>
      <c r="D90" s="44"/>
      <c r="E90" s="97"/>
      <c r="F90" s="98"/>
      <c r="G90" s="98"/>
      <c r="H90" s="98"/>
      <c r="I90" s="99"/>
    </row>
    <row r="91" spans="1:9" x14ac:dyDescent="0.25">
      <c r="A91" s="44"/>
      <c r="B91" s="44"/>
      <c r="C91" s="44"/>
      <c r="D91" s="44"/>
      <c r="E91" s="43"/>
      <c r="F91" s="46"/>
      <c r="G91" s="46"/>
      <c r="H91" s="44"/>
      <c r="I91" s="44"/>
    </row>
    <row r="92" spans="1:9" ht="15.75" x14ac:dyDescent="0.25">
      <c r="A92" s="43" t="s">
        <v>376</v>
      </c>
      <c r="B92" s="44"/>
      <c r="C92" s="44"/>
      <c r="D92" s="43" t="s">
        <v>377</v>
      </c>
      <c r="E92" s="43"/>
      <c r="F92" s="46"/>
      <c r="G92" s="46"/>
      <c r="H92" s="44"/>
      <c r="I92" s="44"/>
    </row>
    <row r="93" spans="1:9" x14ac:dyDescent="0.25">
      <c r="A93" s="88" t="s">
        <v>28</v>
      </c>
      <c r="B93" s="90"/>
      <c r="C93" s="43"/>
      <c r="D93" s="44" t="s">
        <v>378</v>
      </c>
      <c r="E93" s="43"/>
      <c r="F93" s="46"/>
      <c r="G93" s="46"/>
      <c r="H93" s="44"/>
      <c r="I93" s="44"/>
    </row>
    <row r="94" spans="1:9" ht="33" customHeight="1" x14ac:dyDescent="0.25">
      <c r="A94" s="48" t="s">
        <v>379</v>
      </c>
      <c r="B94" s="44"/>
      <c r="C94" s="44"/>
      <c r="D94" s="97"/>
      <c r="E94" s="98"/>
      <c r="F94" s="98"/>
      <c r="G94" s="98"/>
      <c r="H94" s="98"/>
      <c r="I94" s="99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43" t="s">
        <v>413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380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381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43"/>
      <c r="E99" s="43"/>
      <c r="F99" s="46"/>
      <c r="G99" s="46"/>
      <c r="H99" s="44"/>
      <c r="I99" s="44"/>
    </row>
    <row r="100" spans="1:9" ht="15.75" x14ac:dyDescent="0.25">
      <c r="A100" s="52" t="s">
        <v>382</v>
      </c>
      <c r="B100" s="52"/>
      <c r="C100" s="52"/>
      <c r="D100" s="43" t="s">
        <v>408</v>
      </c>
      <c r="E100" s="43"/>
      <c r="F100" s="46"/>
      <c r="G100" s="46"/>
      <c r="H100" s="44"/>
      <c r="I100" s="44"/>
    </row>
    <row r="101" spans="1:9" ht="15" customHeight="1" x14ac:dyDescent="0.25">
      <c r="A101" s="88" t="s">
        <v>28</v>
      </c>
      <c r="B101" s="90"/>
      <c r="C101" s="52"/>
      <c r="D101" s="124" t="s">
        <v>386</v>
      </c>
      <c r="E101" s="124"/>
      <c r="F101" s="124"/>
      <c r="G101" s="124"/>
      <c r="H101" s="125" t="s">
        <v>387</v>
      </c>
      <c r="I101" s="125"/>
    </row>
    <row r="102" spans="1:9" x14ac:dyDescent="0.25">
      <c r="A102" s="52" t="s">
        <v>385</v>
      </c>
      <c r="B102" s="52"/>
      <c r="C102" s="52"/>
      <c r="D102" s="124"/>
      <c r="E102" s="124"/>
      <c r="F102" s="124"/>
      <c r="G102" s="124"/>
      <c r="H102" s="125"/>
      <c r="I102" s="125"/>
    </row>
    <row r="103" spans="1:9" x14ac:dyDescent="0.25">
      <c r="A103" s="52" t="s">
        <v>414</v>
      </c>
      <c r="B103" s="52"/>
      <c r="C103" s="52"/>
      <c r="D103" s="97"/>
      <c r="E103" s="98"/>
      <c r="F103" s="98"/>
      <c r="G103" s="98"/>
      <c r="H103" s="111"/>
      <c r="I103" s="111"/>
    </row>
    <row r="104" spans="1:9" x14ac:dyDescent="0.25">
      <c r="A104" s="52"/>
      <c r="B104" s="52"/>
      <c r="C104" s="52"/>
      <c r="D104" s="88"/>
      <c r="E104" s="89"/>
      <c r="F104" s="89"/>
      <c r="G104" s="90"/>
      <c r="H104" s="111"/>
      <c r="I104" s="111"/>
    </row>
    <row r="105" spans="1:9" x14ac:dyDescent="0.25">
      <c r="A105" s="52"/>
      <c r="B105" s="52"/>
      <c r="C105" s="52"/>
      <c r="D105" s="88"/>
      <c r="E105" s="89"/>
      <c r="F105" s="89"/>
      <c r="G105" s="90"/>
      <c r="H105" s="111"/>
      <c r="I105" s="111"/>
    </row>
    <row r="106" spans="1:9" x14ac:dyDescent="0.2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15.75" x14ac:dyDescent="0.25">
      <c r="A107" s="52" t="s">
        <v>388</v>
      </c>
      <c r="B107" s="52"/>
      <c r="C107" s="52"/>
      <c r="D107" s="52"/>
      <c r="E107" s="50" t="s">
        <v>28</v>
      </c>
      <c r="F107" s="52"/>
      <c r="G107" s="52"/>
      <c r="H107" s="52"/>
      <c r="I107" s="52"/>
    </row>
    <row r="108" spans="1:9" x14ac:dyDescent="0.25">
      <c r="A108" s="52" t="s">
        <v>389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390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15.75" x14ac:dyDescent="0.25">
      <c r="A111" s="52" t="s">
        <v>391</v>
      </c>
      <c r="B111" s="52"/>
      <c r="C111" s="52"/>
      <c r="D111" s="52" t="s">
        <v>392</v>
      </c>
      <c r="F111" s="52"/>
      <c r="G111" s="52"/>
      <c r="H111" s="52"/>
      <c r="I111" s="52"/>
    </row>
    <row r="112" spans="1:9" x14ac:dyDescent="0.25">
      <c r="B112" s="52"/>
      <c r="C112" s="52"/>
      <c r="D112" s="52"/>
      <c r="E112" s="52"/>
      <c r="F112" s="52"/>
      <c r="G112" s="52"/>
      <c r="H112" s="52"/>
      <c r="I112" s="52"/>
    </row>
    <row r="113" spans="1:9" ht="15.75" x14ac:dyDescent="0.25">
      <c r="A113" s="52" t="s">
        <v>416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393</v>
      </c>
      <c r="B114" s="52"/>
      <c r="C114" s="52"/>
      <c r="D114" s="52"/>
      <c r="E114" s="52"/>
      <c r="F114" s="52"/>
      <c r="G114" s="52"/>
      <c r="H114" s="52"/>
      <c r="I114" s="52"/>
    </row>
    <row r="115" spans="1:9" ht="15.75" x14ac:dyDescent="0.25">
      <c r="A115" s="52" t="s">
        <v>417</v>
      </c>
      <c r="B115" s="52"/>
      <c r="C115" s="52"/>
      <c r="D115" s="52"/>
      <c r="E115" s="52"/>
      <c r="F115" s="52"/>
      <c r="G115" s="52"/>
      <c r="H115" s="52"/>
      <c r="I115" s="52"/>
    </row>
    <row r="116" spans="1:9" ht="15.75" x14ac:dyDescent="0.25">
      <c r="A116" s="52" t="s">
        <v>418</v>
      </c>
      <c r="B116" s="52"/>
      <c r="C116" s="52"/>
      <c r="D116" s="52"/>
      <c r="E116" s="52"/>
      <c r="F116" s="52"/>
      <c r="G116" s="52"/>
      <c r="H116" s="52"/>
      <c r="I116" s="52"/>
    </row>
    <row r="117" spans="1:9" ht="15.75" x14ac:dyDescent="0.25">
      <c r="A117" s="52" t="s">
        <v>419</v>
      </c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52" t="s">
        <v>394</v>
      </c>
      <c r="B118" s="52"/>
      <c r="C118" s="52"/>
      <c r="D118" s="52"/>
      <c r="E118" s="52"/>
      <c r="F118" s="52"/>
      <c r="G118" s="52"/>
      <c r="H118" s="52"/>
      <c r="I118" s="52"/>
    </row>
    <row r="119" spans="1:9" x14ac:dyDescent="0.2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15.75" x14ac:dyDescent="0.25">
      <c r="A120" s="52" t="s">
        <v>420</v>
      </c>
      <c r="B120" s="52"/>
      <c r="C120" s="52"/>
      <c r="D120" s="52"/>
      <c r="E120" s="52"/>
      <c r="F120" s="52"/>
      <c r="G120" s="52"/>
      <c r="H120" s="52"/>
      <c r="I120" s="52"/>
    </row>
    <row r="121" spans="1:9" x14ac:dyDescent="0.2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x14ac:dyDescent="0.25">
      <c r="A122" s="52" t="s">
        <v>410</v>
      </c>
      <c r="B122" s="52"/>
      <c r="C122" s="52"/>
      <c r="D122" s="52"/>
      <c r="E122" s="52"/>
      <c r="F122" s="52"/>
      <c r="G122" s="52"/>
      <c r="H122" s="52"/>
      <c r="I122" s="52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15.75" x14ac:dyDescent="0.25">
      <c r="A124" s="52" t="s">
        <v>421</v>
      </c>
      <c r="B124" s="52"/>
      <c r="C124" s="52"/>
      <c r="D124" s="52"/>
      <c r="E124" s="52"/>
      <c r="F124" s="52"/>
      <c r="G124" s="52"/>
      <c r="H124" s="52"/>
      <c r="I124" s="52"/>
    </row>
    <row r="125" spans="1:9" x14ac:dyDescent="0.25">
      <c r="A125" s="111"/>
      <c r="B125" s="111"/>
      <c r="C125" s="52"/>
      <c r="D125" s="49" t="s">
        <v>25</v>
      </c>
      <c r="E125" s="112"/>
      <c r="F125" s="113"/>
      <c r="G125" s="113"/>
      <c r="H125" s="113"/>
      <c r="I125" s="114"/>
    </row>
    <row r="126" spans="1:9" x14ac:dyDescent="0.25">
      <c r="A126" s="52" t="s">
        <v>396</v>
      </c>
      <c r="B126" s="52"/>
      <c r="C126" s="52"/>
      <c r="D126" s="52"/>
      <c r="E126" s="52"/>
      <c r="F126" s="52"/>
      <c r="G126" s="52"/>
      <c r="H126" s="52"/>
      <c r="I126" s="52"/>
    </row>
    <row r="127" spans="1:9" x14ac:dyDescent="0.25">
      <c r="A127" s="115"/>
      <c r="B127" s="115"/>
      <c r="C127" s="52"/>
      <c r="D127" s="49" t="s">
        <v>397</v>
      </c>
      <c r="E127" s="116"/>
      <c r="F127" s="117"/>
      <c r="G127" s="117"/>
      <c r="H127" s="117"/>
      <c r="I127" s="118"/>
    </row>
    <row r="128" spans="1:9" x14ac:dyDescent="0.25">
      <c r="A128" s="52" t="s">
        <v>395</v>
      </c>
      <c r="B128" s="52"/>
      <c r="C128" s="52"/>
      <c r="D128" s="52"/>
      <c r="E128" s="52"/>
      <c r="F128" s="52"/>
      <c r="G128" s="52"/>
      <c r="H128" s="52"/>
      <c r="I128" s="52"/>
    </row>
    <row r="129" spans="1:9" ht="15.75" x14ac:dyDescent="0.25">
      <c r="A129" s="52" t="s">
        <v>422</v>
      </c>
      <c r="B129" s="52"/>
      <c r="C129" s="52"/>
      <c r="D129" s="120"/>
      <c r="E129" s="118"/>
      <c r="F129" s="52"/>
      <c r="G129" s="52"/>
      <c r="H129" s="52"/>
      <c r="I129" s="52"/>
    </row>
    <row r="130" spans="1:9" x14ac:dyDescent="0.2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15.75" x14ac:dyDescent="0.25">
      <c r="A131" s="52" t="s">
        <v>423</v>
      </c>
      <c r="B131" s="52"/>
      <c r="C131" s="52"/>
      <c r="D131" s="52"/>
      <c r="E131" s="52"/>
      <c r="F131" s="52"/>
      <c r="G131" s="52"/>
      <c r="H131" s="52"/>
      <c r="I131" s="52"/>
    </row>
    <row r="132" spans="1:9" x14ac:dyDescent="0.25">
      <c r="A132" s="52" t="s">
        <v>398</v>
      </c>
      <c r="B132" s="52"/>
      <c r="C132" s="52"/>
      <c r="D132" s="52"/>
      <c r="E132" s="52"/>
      <c r="F132" s="52"/>
      <c r="G132" s="52"/>
      <c r="H132" s="52"/>
      <c r="I132" s="52"/>
    </row>
    <row r="133" spans="1:9" x14ac:dyDescent="0.25">
      <c r="A133" s="52" t="s">
        <v>399</v>
      </c>
      <c r="B133" s="52"/>
      <c r="C133" s="52"/>
      <c r="D133" s="52"/>
      <c r="E133" s="52"/>
      <c r="F133" s="52"/>
      <c r="G133" s="52"/>
      <c r="H133" s="52"/>
      <c r="I133" s="52"/>
    </row>
    <row r="134" spans="1:9" x14ac:dyDescent="0.25">
      <c r="A134" s="52" t="s">
        <v>400</v>
      </c>
      <c r="B134" s="52"/>
      <c r="C134" s="52"/>
      <c r="D134" s="52"/>
      <c r="E134" s="52"/>
      <c r="F134" s="52"/>
      <c r="G134" s="52"/>
      <c r="H134" s="52"/>
      <c r="I134" s="52"/>
    </row>
    <row r="135" spans="1:9" x14ac:dyDescent="0.25">
      <c r="A135" s="52" t="s">
        <v>401</v>
      </c>
      <c r="B135" s="52"/>
      <c r="C135" s="52"/>
      <c r="D135" s="52"/>
      <c r="E135" s="52"/>
      <c r="F135" s="52"/>
      <c r="G135" s="52"/>
      <c r="H135" s="52"/>
      <c r="I135" s="52"/>
    </row>
    <row r="136" spans="1:9" x14ac:dyDescent="0.25">
      <c r="A136" s="52" t="s">
        <v>402</v>
      </c>
      <c r="B136" s="52"/>
      <c r="C136" s="52"/>
      <c r="D136" s="52"/>
      <c r="E136" s="52"/>
      <c r="F136" s="52"/>
      <c r="G136" s="52"/>
      <c r="H136" s="52"/>
      <c r="I136" s="52"/>
    </row>
    <row r="137" spans="1:9" x14ac:dyDescent="0.25">
      <c r="A137" s="52" t="s">
        <v>403</v>
      </c>
      <c r="B137" s="52"/>
      <c r="C137" s="52"/>
      <c r="D137" s="52"/>
      <c r="E137" s="52"/>
      <c r="F137" s="52"/>
      <c r="G137" s="52"/>
      <c r="H137" s="52"/>
      <c r="I137" s="52"/>
    </row>
    <row r="138" spans="1:9" x14ac:dyDescent="0.25">
      <c r="A138" s="52" t="s">
        <v>404</v>
      </c>
      <c r="B138" s="52"/>
      <c r="C138" s="52"/>
      <c r="D138" s="52"/>
      <c r="E138" s="52"/>
      <c r="F138" s="52"/>
      <c r="G138" s="52"/>
      <c r="H138" s="52"/>
      <c r="I138" s="52"/>
    </row>
    <row r="139" spans="1:9" x14ac:dyDescent="0.25">
      <c r="A139" s="52" t="s">
        <v>405</v>
      </c>
      <c r="B139" s="52"/>
      <c r="C139" s="52"/>
      <c r="D139" s="52"/>
      <c r="E139" s="52"/>
      <c r="F139" s="52"/>
      <c r="G139" s="52"/>
      <c r="H139" s="52"/>
      <c r="I139" s="52"/>
    </row>
    <row r="140" spans="1:9" x14ac:dyDescent="0.25">
      <c r="A140" s="121"/>
      <c r="B140" s="122"/>
      <c r="C140" s="122"/>
      <c r="D140" s="122"/>
      <c r="E140" s="122"/>
      <c r="F140" s="122"/>
      <c r="G140" s="122"/>
      <c r="H140" s="122"/>
      <c r="I140" s="123"/>
    </row>
    <row r="141" spans="1:9" x14ac:dyDescent="0.25">
      <c r="A141" s="121"/>
      <c r="B141" s="122"/>
      <c r="C141" s="122"/>
      <c r="D141" s="122"/>
      <c r="E141" s="122"/>
      <c r="F141" s="122"/>
      <c r="G141" s="122"/>
      <c r="H141" s="122"/>
      <c r="I141" s="123"/>
    </row>
    <row r="142" spans="1:9" x14ac:dyDescent="0.2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9.75" customHeight="1" x14ac:dyDescent="0.25">
      <c r="A143" s="119" t="s">
        <v>406</v>
      </c>
      <c r="B143" s="119"/>
      <c r="C143" s="119"/>
      <c r="D143" s="119"/>
      <c r="E143" s="119"/>
      <c r="F143" s="119"/>
      <c r="G143" s="119"/>
      <c r="H143" s="119"/>
      <c r="I143" s="119"/>
    </row>
    <row r="144" spans="1:9" x14ac:dyDescent="0.25">
      <c r="A144" s="119" t="s">
        <v>407</v>
      </c>
      <c r="B144" s="119"/>
      <c r="C144" s="119"/>
      <c r="D144" s="119"/>
      <c r="E144" s="119"/>
      <c r="F144" s="119"/>
      <c r="G144" s="119"/>
      <c r="H144" s="119"/>
      <c r="I144" s="119"/>
    </row>
    <row r="145" spans="1:9" x14ac:dyDescent="0.2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x14ac:dyDescent="0.2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x14ac:dyDescent="0.25">
      <c r="A147" s="52"/>
      <c r="B147" s="52"/>
      <c r="C147" s="52"/>
      <c r="D147" s="52"/>
      <c r="E147" s="52"/>
      <c r="F147" s="52"/>
      <c r="G147" s="55" t="s">
        <v>409</v>
      </c>
      <c r="H147" s="54"/>
      <c r="I147" s="52"/>
    </row>
    <row r="148" spans="1:9" x14ac:dyDescent="0.25">
      <c r="A148" s="52"/>
      <c r="B148" s="52"/>
      <c r="C148" s="52"/>
      <c r="D148" s="52"/>
      <c r="E148" s="52"/>
      <c r="F148" s="52"/>
      <c r="G148" s="53" t="s">
        <v>34</v>
      </c>
      <c r="H148" s="54"/>
      <c r="I148" s="52"/>
    </row>
    <row r="149" spans="1:9" x14ac:dyDescent="0.25">
      <c r="A149" s="27" t="s">
        <v>33</v>
      </c>
      <c r="B149" s="28"/>
      <c r="C149" s="28"/>
      <c r="D149" s="28"/>
      <c r="E149" s="28"/>
      <c r="F149" s="28"/>
      <c r="G149" s="28"/>
      <c r="H149" s="28"/>
      <c r="I149" s="28"/>
    </row>
  </sheetData>
  <sheetProtection algorithmName="SHA-512" hashValue="xmHzT30z3uPUo1QuSDP2WvvtuKW5n/4nFGdxQpG/b2PPPiWRDS3iZp4WMsv3yx5KGduWW6QRWAvHacC0OKmplA==" saltValue="xcJbbZYMuJKJvjET2YxMqw==" spinCount="100000" sheet="1" objects="1" scenarios="1"/>
  <mergeCells count="40">
    <mergeCell ref="A140:I140"/>
    <mergeCell ref="A141:I141"/>
    <mergeCell ref="A143:I143"/>
    <mergeCell ref="A144:I144"/>
    <mergeCell ref="A125:B125"/>
    <mergeCell ref="E125:I125"/>
    <mergeCell ref="A127:B127"/>
    <mergeCell ref="E127:I127"/>
    <mergeCell ref="D129:E129"/>
    <mergeCell ref="D103:G103"/>
    <mergeCell ref="H103:I103"/>
    <mergeCell ref="D104:G104"/>
    <mergeCell ref="H104:I104"/>
    <mergeCell ref="D105:G105"/>
    <mergeCell ref="H105:I105"/>
    <mergeCell ref="A90:C90"/>
    <mergeCell ref="E90:I90"/>
    <mergeCell ref="A93:B93"/>
    <mergeCell ref="D94:I94"/>
    <mergeCell ref="A101:B101"/>
    <mergeCell ref="D101:G102"/>
    <mergeCell ref="H101:I102"/>
    <mergeCell ref="A87:I87"/>
    <mergeCell ref="A20:I20"/>
    <mergeCell ref="B22:B24"/>
    <mergeCell ref="D22:I22"/>
    <mergeCell ref="D23:I23"/>
    <mergeCell ref="D24:I24"/>
    <mergeCell ref="A29:I29"/>
    <mergeCell ref="E82:I82"/>
    <mergeCell ref="A86:I86"/>
    <mergeCell ref="E84:G84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79">
      <formula1>$L$2:$L$12</formula1>
    </dataValidation>
    <dataValidation type="list" allowBlank="1" showInputMessage="1" showErrorMessage="1" sqref="C84">
      <formula1>$C$1:$C$3</formula1>
    </dataValidation>
    <dataValidation type="list" allowBlank="1" showInputMessage="1" showErrorMessage="1" sqref="H84 E107">
      <formula1>$L$14:$L$16</formula1>
    </dataValidation>
    <dataValidation type="list" allowBlank="1" showInputMessage="1" showErrorMessage="1" sqref="A93:B93">
      <formula1>$L$32:$L$34</formula1>
    </dataValidation>
    <dataValidation type="list" allowBlank="1" showInputMessage="1" showErrorMessage="1" sqref="A101:B101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94</v>
      </c>
      <c r="F13" s="68"/>
      <c r="G13" s="68"/>
      <c r="H13" s="68"/>
      <c r="I13" s="69"/>
    </row>
    <row r="14" spans="1:12" ht="21" customHeight="1" x14ac:dyDescent="0.25">
      <c r="A14" s="85" t="s">
        <v>332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95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96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97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L32" t="s">
        <v>28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370</v>
      </c>
    </row>
    <row r="34" spans="1:12" ht="31.5" customHeight="1" x14ac:dyDescent="0.25">
      <c r="D34" s="3" t="s">
        <v>25</v>
      </c>
      <c r="E34" s="97"/>
      <c r="F34" s="98"/>
      <c r="G34" s="98"/>
      <c r="H34" s="98"/>
      <c r="I34" s="99"/>
      <c r="L34" t="s">
        <v>371</v>
      </c>
    </row>
    <row r="36" spans="1:12" x14ac:dyDescent="0.25">
      <c r="B36" s="31" t="s">
        <v>20</v>
      </c>
      <c r="C36" s="58" t="s">
        <v>28</v>
      </c>
      <c r="D36" s="6"/>
      <c r="E36" s="91" t="s">
        <v>325</v>
      </c>
      <c r="F36" s="92"/>
      <c r="G36" s="93"/>
      <c r="H36" s="50" t="s">
        <v>28</v>
      </c>
    </row>
    <row r="37" spans="1:12" x14ac:dyDescent="0.25">
      <c r="L37" t="s">
        <v>28</v>
      </c>
    </row>
    <row r="38" spans="1:12" x14ac:dyDescent="0.25">
      <c r="A38" s="96" t="s">
        <v>26</v>
      </c>
      <c r="B38" s="96"/>
      <c r="C38" s="96"/>
      <c r="D38" s="96"/>
      <c r="E38" s="96"/>
      <c r="F38" s="96"/>
      <c r="G38" s="96"/>
      <c r="H38" s="96"/>
      <c r="I38" s="96"/>
      <c r="L38" t="s">
        <v>383</v>
      </c>
    </row>
    <row r="39" spans="1:12" x14ac:dyDescent="0.25">
      <c r="A39" s="96" t="s">
        <v>27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ht="15.75" x14ac:dyDescent="0.25">
      <c r="A40" s="42"/>
      <c r="B40" s="42"/>
      <c r="C40" s="42"/>
      <c r="D40" s="42"/>
      <c r="E40" s="43" t="s">
        <v>374</v>
      </c>
      <c r="F40" s="45"/>
      <c r="G40" s="45"/>
      <c r="H40" s="44"/>
      <c r="I40" s="42"/>
    </row>
    <row r="41" spans="1:12" ht="15.75" x14ac:dyDescent="0.25">
      <c r="A41" s="47" t="s">
        <v>373</v>
      </c>
      <c r="B41" s="44"/>
      <c r="C41" s="44"/>
      <c r="D41" s="44"/>
      <c r="E41" s="43" t="s">
        <v>375</v>
      </c>
      <c r="F41" s="46"/>
      <c r="G41" s="46"/>
      <c r="H41" s="44"/>
      <c r="I41" s="44"/>
    </row>
    <row r="42" spans="1:12" x14ac:dyDescent="0.25">
      <c r="A42" s="88"/>
      <c r="B42" s="89"/>
      <c r="C42" s="90"/>
      <c r="D42" s="44"/>
      <c r="E42" s="97"/>
      <c r="F42" s="98"/>
      <c r="G42" s="98"/>
      <c r="H42" s="98"/>
      <c r="I42" s="99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376</v>
      </c>
      <c r="B44" s="44"/>
      <c r="C44" s="44"/>
      <c r="D44" s="43" t="s">
        <v>377</v>
      </c>
      <c r="E44" s="43"/>
      <c r="F44" s="46"/>
      <c r="G44" s="46"/>
      <c r="H44" s="44"/>
      <c r="I44" s="44"/>
    </row>
    <row r="45" spans="1:12" x14ac:dyDescent="0.25">
      <c r="A45" s="88" t="s">
        <v>28</v>
      </c>
      <c r="B45" s="90"/>
      <c r="C45" s="43"/>
      <c r="D45" s="44" t="s">
        <v>378</v>
      </c>
      <c r="E45" s="43"/>
      <c r="F45" s="46"/>
      <c r="G45" s="46"/>
      <c r="H45" s="44"/>
      <c r="I45" s="44"/>
    </row>
    <row r="46" spans="1:12" ht="33" customHeight="1" x14ac:dyDescent="0.25">
      <c r="A46" s="48" t="s">
        <v>379</v>
      </c>
      <c r="B46" s="44"/>
      <c r="C46" s="44"/>
      <c r="D46" s="97"/>
      <c r="E46" s="98"/>
      <c r="F46" s="98"/>
      <c r="G46" s="98"/>
      <c r="H46" s="98"/>
      <c r="I46" s="99"/>
    </row>
    <row r="47" spans="1:12" x14ac:dyDescent="0.25">
      <c r="A47" s="52"/>
      <c r="B47" s="52"/>
      <c r="C47" s="52"/>
      <c r="D47" s="52"/>
      <c r="E47" s="52"/>
      <c r="F47" s="52"/>
      <c r="G47" s="52"/>
      <c r="H47" s="52"/>
      <c r="I47" s="52"/>
    </row>
    <row r="48" spans="1:12" ht="15.75" x14ac:dyDescent="0.25">
      <c r="A48" s="43" t="s">
        <v>413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 t="s">
        <v>380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381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/>
      <c r="B51" s="52"/>
      <c r="C51" s="52"/>
      <c r="D51" s="43"/>
      <c r="E51" s="43"/>
      <c r="F51" s="46"/>
      <c r="G51" s="46"/>
      <c r="H51" s="44"/>
      <c r="I51" s="44"/>
    </row>
    <row r="52" spans="1:9" ht="15.75" x14ac:dyDescent="0.25">
      <c r="A52" s="52" t="s">
        <v>382</v>
      </c>
      <c r="B52" s="52"/>
      <c r="C52" s="52"/>
      <c r="D52" s="43" t="s">
        <v>408</v>
      </c>
      <c r="E52" s="43"/>
      <c r="F52" s="46"/>
      <c r="G52" s="46"/>
      <c r="H52" s="44"/>
      <c r="I52" s="44"/>
    </row>
    <row r="53" spans="1:9" ht="15" customHeight="1" x14ac:dyDescent="0.25">
      <c r="A53" s="88" t="s">
        <v>28</v>
      </c>
      <c r="B53" s="90"/>
      <c r="C53" s="52"/>
      <c r="D53" s="124" t="s">
        <v>386</v>
      </c>
      <c r="E53" s="124"/>
      <c r="F53" s="124"/>
      <c r="G53" s="124"/>
      <c r="H53" s="125" t="s">
        <v>387</v>
      </c>
      <c r="I53" s="125"/>
    </row>
    <row r="54" spans="1:9" x14ac:dyDescent="0.25">
      <c r="A54" s="52" t="s">
        <v>385</v>
      </c>
      <c r="B54" s="52"/>
      <c r="C54" s="52"/>
      <c r="D54" s="124"/>
      <c r="E54" s="124"/>
      <c r="F54" s="124"/>
      <c r="G54" s="124"/>
      <c r="H54" s="125"/>
      <c r="I54" s="125"/>
    </row>
    <row r="55" spans="1:9" x14ac:dyDescent="0.25">
      <c r="A55" s="52" t="s">
        <v>414</v>
      </c>
      <c r="B55" s="52"/>
      <c r="C55" s="52"/>
      <c r="D55" s="97"/>
      <c r="E55" s="98"/>
      <c r="F55" s="98"/>
      <c r="G55" s="98"/>
      <c r="H55" s="111"/>
      <c r="I55" s="111"/>
    </row>
    <row r="56" spans="1:9" x14ac:dyDescent="0.25">
      <c r="A56" s="52"/>
      <c r="B56" s="52"/>
      <c r="C56" s="52"/>
      <c r="D56" s="88"/>
      <c r="E56" s="89"/>
      <c r="F56" s="89"/>
      <c r="G56" s="90"/>
      <c r="H56" s="111"/>
      <c r="I56" s="111"/>
    </row>
    <row r="57" spans="1:9" x14ac:dyDescent="0.25">
      <c r="A57" s="52"/>
      <c r="B57" s="52"/>
      <c r="C57" s="52"/>
      <c r="D57" s="88"/>
      <c r="E57" s="89"/>
      <c r="F57" s="89"/>
      <c r="G57" s="90"/>
      <c r="H57" s="111"/>
      <c r="I57" s="111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388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389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391</v>
      </c>
      <c r="B63" s="52"/>
      <c r="C63" s="52"/>
      <c r="D63" s="52" t="s">
        <v>392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416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393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417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418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419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394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421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1"/>
      <c r="B77" s="111"/>
      <c r="C77" s="52"/>
      <c r="D77" s="49" t="s">
        <v>25</v>
      </c>
      <c r="E77" s="112"/>
      <c r="F77" s="113"/>
      <c r="G77" s="113"/>
      <c r="H77" s="113"/>
      <c r="I77" s="114"/>
    </row>
    <row r="78" spans="1:9" x14ac:dyDescent="0.25">
      <c r="A78" s="52" t="s">
        <v>396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5"/>
      <c r="B79" s="115"/>
      <c r="C79" s="52"/>
      <c r="D79" s="49" t="s">
        <v>397</v>
      </c>
      <c r="E79" s="116"/>
      <c r="F79" s="117"/>
      <c r="G79" s="117"/>
      <c r="H79" s="117"/>
      <c r="I79" s="118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422</v>
      </c>
      <c r="B81" s="52"/>
      <c r="C81" s="52"/>
      <c r="D81" s="120"/>
      <c r="E81" s="118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398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401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402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405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21"/>
      <c r="B92" s="122"/>
      <c r="C92" s="122"/>
      <c r="D92" s="122"/>
      <c r="E92" s="122"/>
      <c r="F92" s="122"/>
      <c r="G92" s="122"/>
      <c r="H92" s="122"/>
      <c r="I92" s="123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9" t="s">
        <v>406</v>
      </c>
      <c r="B95" s="119"/>
      <c r="C95" s="119"/>
      <c r="D95" s="119"/>
      <c r="E95" s="119"/>
      <c r="F95" s="119"/>
      <c r="G95" s="119"/>
      <c r="H95" s="119"/>
      <c r="I95" s="119"/>
    </row>
    <row r="96" spans="1:9" x14ac:dyDescent="0.25">
      <c r="A96" s="119" t="s">
        <v>407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409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CmUjunqRieWezgmjgFpYLJvxZbf/jyHtJtf3pol+xbB/u+h2q8J1Ck+hBhx31DHtpAQcJP9CDkyrsoQJ+awmkA==" saltValue="vTIgSqf9tpiKaoQyn8k7kA==" spinCount="100000" sheet="1" objects="1" scenarios="1"/>
  <mergeCells count="40">
    <mergeCell ref="A92:I92"/>
    <mergeCell ref="A93:I93"/>
    <mergeCell ref="A95:I95"/>
    <mergeCell ref="A96:I96"/>
    <mergeCell ref="A77:B77"/>
    <mergeCell ref="E77:I77"/>
    <mergeCell ref="A79:B79"/>
    <mergeCell ref="E79:I79"/>
    <mergeCell ref="D81:E81"/>
    <mergeCell ref="D55:G55"/>
    <mergeCell ref="H55:I55"/>
    <mergeCell ref="D56:G56"/>
    <mergeCell ref="H56:I56"/>
    <mergeCell ref="D57:G57"/>
    <mergeCell ref="H57:I57"/>
    <mergeCell ref="A42:C42"/>
    <mergeCell ref="E42:I42"/>
    <mergeCell ref="A45:B45"/>
    <mergeCell ref="D46:I46"/>
    <mergeCell ref="A53:B53"/>
    <mergeCell ref="D53:G54"/>
    <mergeCell ref="H53:I54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E36:G36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">
      <formula1>$L$2:$L$12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A53:B5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98</v>
      </c>
      <c r="F13" s="68"/>
      <c r="G13" s="68"/>
      <c r="H13" s="68"/>
      <c r="I13" s="69"/>
    </row>
    <row r="14" spans="1:12" ht="21" customHeight="1" x14ac:dyDescent="0.25">
      <c r="A14" s="85" t="s">
        <v>333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99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100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66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370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371</v>
      </c>
    </row>
    <row r="35" spans="1:12" ht="31.5" customHeight="1" x14ac:dyDescent="0.25">
      <c r="D35" s="3" t="s">
        <v>25</v>
      </c>
      <c r="E35" s="97"/>
      <c r="F35" s="98"/>
      <c r="G35" s="98"/>
      <c r="H35" s="98"/>
      <c r="I35" s="99"/>
    </row>
    <row r="37" spans="1:12" x14ac:dyDescent="0.25">
      <c r="B37" s="51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</row>
    <row r="38" spans="1:12" x14ac:dyDescent="0.25">
      <c r="L38" t="s">
        <v>383</v>
      </c>
    </row>
    <row r="39" spans="1:12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12" ht="15.75" x14ac:dyDescent="0.25">
      <c r="A41" s="42"/>
      <c r="B41" s="42"/>
      <c r="C41" s="42"/>
      <c r="D41" s="42"/>
      <c r="E41" s="43" t="s">
        <v>374</v>
      </c>
      <c r="F41" s="45"/>
      <c r="G41" s="45"/>
      <c r="H41" s="44"/>
      <c r="I41" s="42"/>
    </row>
    <row r="42" spans="1:12" ht="15.75" x14ac:dyDescent="0.25">
      <c r="A42" s="47" t="s">
        <v>373</v>
      </c>
      <c r="B42" s="44"/>
      <c r="C42" s="44"/>
      <c r="D42" s="44"/>
      <c r="E42" s="43" t="s">
        <v>375</v>
      </c>
      <c r="F42" s="46"/>
      <c r="G42" s="46"/>
      <c r="H42" s="44"/>
      <c r="I42" s="44"/>
    </row>
    <row r="43" spans="1:12" x14ac:dyDescent="0.25">
      <c r="A43" s="88"/>
      <c r="B43" s="89"/>
      <c r="C43" s="90"/>
      <c r="D43" s="44"/>
      <c r="E43" s="97"/>
      <c r="F43" s="98"/>
      <c r="G43" s="98"/>
      <c r="H43" s="98"/>
      <c r="I43" s="99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376</v>
      </c>
      <c r="B45" s="44"/>
      <c r="C45" s="44"/>
      <c r="D45" s="43" t="s">
        <v>377</v>
      </c>
      <c r="E45" s="43"/>
      <c r="F45" s="46"/>
      <c r="G45" s="46"/>
      <c r="H45" s="44"/>
      <c r="I45" s="44"/>
    </row>
    <row r="46" spans="1:12" x14ac:dyDescent="0.25">
      <c r="A46" s="88" t="s">
        <v>28</v>
      </c>
      <c r="B46" s="90"/>
      <c r="C46" s="43"/>
      <c r="D46" s="44" t="s">
        <v>378</v>
      </c>
      <c r="E46" s="43"/>
      <c r="F46" s="46"/>
      <c r="G46" s="46"/>
      <c r="H46" s="44"/>
      <c r="I46" s="44"/>
    </row>
    <row r="47" spans="1:12" ht="33" customHeight="1" x14ac:dyDescent="0.25">
      <c r="A47" s="48" t="s">
        <v>379</v>
      </c>
      <c r="B47" s="44"/>
      <c r="C47" s="44"/>
      <c r="D47" s="97"/>
      <c r="E47" s="98"/>
      <c r="F47" s="98"/>
      <c r="G47" s="98"/>
      <c r="H47" s="98"/>
      <c r="I47" s="99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52" t="s">
        <v>415</v>
      </c>
      <c r="B49" s="52"/>
      <c r="C49" s="52"/>
      <c r="D49" s="52"/>
      <c r="E49" s="50" t="s">
        <v>28</v>
      </c>
      <c r="F49" s="52"/>
      <c r="G49" s="52"/>
      <c r="H49" s="52"/>
      <c r="I49" s="52"/>
    </row>
    <row r="50" spans="1:9" x14ac:dyDescent="0.25">
      <c r="A50" s="52" t="s">
        <v>389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390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424</v>
      </c>
      <c r="B53" s="52"/>
      <c r="C53" s="52"/>
      <c r="D53" s="52" t="s">
        <v>425</v>
      </c>
      <c r="F53" s="52"/>
      <c r="G53" s="52"/>
      <c r="H53" s="52"/>
      <c r="I53" s="52"/>
    </row>
    <row r="54" spans="1:9" x14ac:dyDescent="0.25"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426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393</v>
      </c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427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428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429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394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410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111"/>
      <c r="B67" s="111"/>
      <c r="C67" s="52"/>
      <c r="D67" s="49" t="s">
        <v>25</v>
      </c>
      <c r="E67" s="112"/>
      <c r="F67" s="113"/>
      <c r="G67" s="113"/>
      <c r="H67" s="113"/>
      <c r="I67" s="114"/>
    </row>
    <row r="68" spans="1:9" x14ac:dyDescent="0.25">
      <c r="A68" s="52" t="s">
        <v>396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115"/>
      <c r="B69" s="115"/>
      <c r="C69" s="52"/>
      <c r="D69" s="49" t="s">
        <v>397</v>
      </c>
      <c r="E69" s="116"/>
      <c r="F69" s="117"/>
      <c r="G69" s="117"/>
      <c r="H69" s="117"/>
      <c r="I69" s="118"/>
    </row>
    <row r="70" spans="1:9" x14ac:dyDescent="0.25">
      <c r="A70" s="52" t="s">
        <v>395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432</v>
      </c>
      <c r="B71" s="52"/>
      <c r="C71" s="52"/>
      <c r="D71" s="120"/>
      <c r="E71" s="118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433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400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405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21"/>
      <c r="B82" s="122"/>
      <c r="C82" s="122"/>
      <c r="D82" s="122"/>
      <c r="E82" s="122"/>
      <c r="F82" s="122"/>
      <c r="G82" s="122"/>
      <c r="H82" s="122"/>
      <c r="I82" s="123"/>
    </row>
    <row r="83" spans="1:9" x14ac:dyDescent="0.25">
      <c r="A83" s="121"/>
      <c r="B83" s="122"/>
      <c r="C83" s="122"/>
      <c r="D83" s="122"/>
      <c r="E83" s="122"/>
      <c r="F83" s="122"/>
      <c r="G83" s="122"/>
      <c r="H83" s="122"/>
      <c r="I83" s="123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39.75" customHeight="1" x14ac:dyDescent="0.25">
      <c r="A85" s="119" t="s">
        <v>406</v>
      </c>
      <c r="B85" s="119"/>
      <c r="C85" s="119"/>
      <c r="D85" s="119"/>
      <c r="E85" s="119"/>
      <c r="F85" s="119"/>
      <c r="G85" s="119"/>
      <c r="H85" s="119"/>
      <c r="I85" s="119"/>
    </row>
    <row r="86" spans="1:9" x14ac:dyDescent="0.25">
      <c r="A86" s="119" t="s">
        <v>407</v>
      </c>
      <c r="B86" s="119"/>
      <c r="C86" s="119"/>
      <c r="D86" s="119"/>
      <c r="E86" s="119"/>
      <c r="F86" s="119"/>
      <c r="G86" s="119"/>
      <c r="H86" s="119"/>
      <c r="I86" s="119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5" t="s">
        <v>409</v>
      </c>
      <c r="H89" s="54"/>
      <c r="I89" s="52"/>
    </row>
    <row r="90" spans="1:9" x14ac:dyDescent="0.25">
      <c r="A90" s="52"/>
      <c r="B90" s="52"/>
      <c r="C90" s="52"/>
      <c r="D90" s="52"/>
      <c r="E90" s="52"/>
      <c r="F90" s="52"/>
      <c r="G90" s="53" t="s">
        <v>34</v>
      </c>
      <c r="H90" s="54"/>
      <c r="I90" s="52"/>
    </row>
    <row r="91" spans="1:9" x14ac:dyDescent="0.25">
      <c r="A91" s="27" t="s">
        <v>33</v>
      </c>
      <c r="B91" s="28"/>
      <c r="C91" s="28"/>
      <c r="D91" s="28"/>
      <c r="E91" s="28"/>
      <c r="F91" s="28"/>
      <c r="G91" s="28"/>
      <c r="H91" s="28"/>
      <c r="I91" s="28"/>
    </row>
  </sheetData>
  <sheetProtection algorithmName="SHA-512" hashValue="3fuord4gQaRvGiy2VIr8SlHewHpGfzp4yMMSnBHv9HT2kJKXAgT1xu27q/AT++h0ru6ySDYyRptzN2VoFXzUNg==" saltValue="JROtIf0XN8IgGd6Sl31BxQ==" spinCount="100000" sheet="1" objects="1" scenarios="1"/>
  <mergeCells count="31">
    <mergeCell ref="A85:I85"/>
    <mergeCell ref="A86:I86"/>
    <mergeCell ref="E37:G37"/>
    <mergeCell ref="A69:B69"/>
    <mergeCell ref="E69:I69"/>
    <mergeCell ref="D71:E71"/>
    <mergeCell ref="A82:I82"/>
    <mergeCell ref="A83:I83"/>
    <mergeCell ref="A43:C43"/>
    <mergeCell ref="E43:I43"/>
    <mergeCell ref="A46:B46"/>
    <mergeCell ref="D47:I47"/>
    <mergeCell ref="A67:B67"/>
    <mergeCell ref="E67:I67"/>
    <mergeCell ref="A40:I40"/>
    <mergeCell ref="A29:I29"/>
    <mergeCell ref="E35:I35"/>
    <mergeCell ref="A39:I39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  <mergeCell ref="F25:G25"/>
  </mergeCells>
  <dataValidations count="4">
    <dataValidation type="list" allowBlank="1" showInputMessage="1" showErrorMessage="1" sqref="H31:H32">
      <formula1>$L$2:$L$12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A46:B46">
      <formula1>$L$32:$L$34</formula1>
    </dataValidation>
    <dataValidation type="list" allowBlank="1" showInputMessage="1" showErrorMessage="1" sqref="E49 H37">
      <formula1>$L$14:$L$16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101</v>
      </c>
      <c r="F13" s="68"/>
      <c r="G13" s="68"/>
      <c r="H13" s="68"/>
      <c r="I13" s="69"/>
    </row>
    <row r="14" spans="1:12" ht="21" customHeight="1" x14ac:dyDescent="0.25">
      <c r="A14" s="85" t="s">
        <v>334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102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103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46</v>
      </c>
      <c r="C32" s="13">
        <v>1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104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105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5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7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8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74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10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106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39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40</v>
      </c>
      <c r="C43" s="13">
        <v>4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40</v>
      </c>
      <c r="C44" s="13">
        <v>8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107</v>
      </c>
      <c r="C45" s="13">
        <v>11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7"/>
      <c r="F48" s="98"/>
      <c r="G48" s="98"/>
      <c r="H48" s="98"/>
      <c r="I48" s="99"/>
    </row>
    <row r="50" spans="1:9" x14ac:dyDescent="0.25">
      <c r="B50" s="31" t="s">
        <v>20</v>
      </c>
      <c r="C50" s="58" t="s">
        <v>28</v>
      </c>
      <c r="D50" s="6"/>
      <c r="E50" s="91" t="s">
        <v>325</v>
      </c>
      <c r="F50" s="92"/>
      <c r="G50" s="93"/>
      <c r="H50" s="50" t="s">
        <v>28</v>
      </c>
    </row>
    <row r="52" spans="1:9" x14ac:dyDescent="0.25">
      <c r="A52" s="96" t="s">
        <v>26</v>
      </c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 t="s">
        <v>27</v>
      </c>
      <c r="B53" s="96"/>
      <c r="C53" s="96"/>
      <c r="D53" s="96"/>
      <c r="E53" s="96"/>
      <c r="F53" s="96"/>
      <c r="G53" s="96"/>
      <c r="H53" s="96"/>
      <c r="I53" s="96"/>
    </row>
    <row r="54" spans="1:9" ht="15.75" x14ac:dyDescent="0.25">
      <c r="A54" s="42"/>
      <c r="B54" s="42"/>
      <c r="C54" s="42"/>
      <c r="D54" s="42"/>
      <c r="E54" s="43" t="s">
        <v>374</v>
      </c>
      <c r="F54" s="45"/>
      <c r="G54" s="45"/>
      <c r="H54" s="44"/>
      <c r="I54" s="42"/>
    </row>
    <row r="55" spans="1:9" ht="15.75" x14ac:dyDescent="0.25">
      <c r="A55" s="47" t="s">
        <v>373</v>
      </c>
      <c r="B55" s="44"/>
      <c r="C55" s="44"/>
      <c r="D55" s="44"/>
      <c r="E55" s="43" t="s">
        <v>375</v>
      </c>
      <c r="F55" s="46"/>
      <c r="G55" s="46"/>
      <c r="H55" s="44"/>
      <c r="I55" s="44"/>
    </row>
    <row r="56" spans="1:9" x14ac:dyDescent="0.25">
      <c r="A56" s="88"/>
      <c r="B56" s="89"/>
      <c r="C56" s="90"/>
      <c r="D56" s="44"/>
      <c r="E56" s="97"/>
      <c r="F56" s="98"/>
      <c r="G56" s="98"/>
      <c r="H56" s="98"/>
      <c r="I56" s="99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376</v>
      </c>
      <c r="B58" s="44"/>
      <c r="C58" s="44"/>
      <c r="D58" s="43" t="s">
        <v>377</v>
      </c>
      <c r="E58" s="43"/>
      <c r="F58" s="46"/>
      <c r="G58" s="46"/>
      <c r="H58" s="44"/>
      <c r="I58" s="44"/>
    </row>
    <row r="59" spans="1:9" x14ac:dyDescent="0.25">
      <c r="A59" s="88" t="s">
        <v>28</v>
      </c>
      <c r="B59" s="90"/>
      <c r="C59" s="43"/>
      <c r="D59" s="44" t="s">
        <v>378</v>
      </c>
      <c r="E59" s="43"/>
      <c r="F59" s="46"/>
      <c r="G59" s="46"/>
      <c r="H59" s="44"/>
      <c r="I59" s="44"/>
    </row>
    <row r="60" spans="1:9" ht="33" customHeight="1" x14ac:dyDescent="0.25">
      <c r="A60" s="48" t="s">
        <v>379</v>
      </c>
      <c r="B60" s="44"/>
      <c r="C60" s="44"/>
      <c r="D60" s="97"/>
      <c r="E60" s="98"/>
      <c r="F60" s="98"/>
      <c r="G60" s="98"/>
      <c r="H60" s="98"/>
      <c r="I60" s="99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415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424</v>
      </c>
      <c r="B66" s="52"/>
      <c r="C66" s="52"/>
      <c r="D66" s="52" t="s">
        <v>425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426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428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432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433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+tXSNAzK2TIq4opC0b7SJUP9MYf5S31kEBUqfSEL9sGl4miQCgSvy2OrMm/AbQqgS7eu6JqYHVVJk2P2XFIA7g==" saltValue="rJGZM/9xbZyF8SC97dsiLg==" spinCount="100000" sheet="1" objects="1" scenarios="1"/>
  <mergeCells count="31">
    <mergeCell ref="A98:I98"/>
    <mergeCell ref="A99:I99"/>
    <mergeCell ref="A82:B82"/>
    <mergeCell ref="E82:I82"/>
    <mergeCell ref="D84:E84"/>
    <mergeCell ref="A95:I95"/>
    <mergeCell ref="A96:I96"/>
    <mergeCell ref="A56:C56"/>
    <mergeCell ref="E56:I56"/>
    <mergeCell ref="A59:B59"/>
    <mergeCell ref="D60:I60"/>
    <mergeCell ref="A80:B80"/>
    <mergeCell ref="E80:I80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62">
      <formula1>$L$14:$L$16</formula1>
    </dataValidation>
    <dataValidation type="list" allowBlank="1" showInputMessage="1" showErrorMessage="1" sqref="A59:B59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108</v>
      </c>
      <c r="F13" s="68"/>
      <c r="G13" s="68"/>
      <c r="H13" s="68"/>
      <c r="I13" s="69"/>
    </row>
    <row r="14" spans="1:12" ht="21" customHeight="1" x14ac:dyDescent="0.25">
      <c r="A14" s="85" t="s">
        <v>335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109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110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370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371</v>
      </c>
    </row>
    <row r="35" spans="1:12" ht="31.5" customHeight="1" x14ac:dyDescent="0.25">
      <c r="D35" s="3" t="s">
        <v>25</v>
      </c>
      <c r="E35" s="97"/>
      <c r="F35" s="98"/>
      <c r="G35" s="98"/>
      <c r="H35" s="98"/>
      <c r="I35" s="99"/>
    </row>
    <row r="37" spans="1:12" x14ac:dyDescent="0.25">
      <c r="B37" s="31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  <c r="L37" t="s">
        <v>28</v>
      </c>
    </row>
    <row r="38" spans="1:12" x14ac:dyDescent="0.25">
      <c r="L38" t="s">
        <v>383</v>
      </c>
    </row>
    <row r="39" spans="1:12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12" ht="15.75" x14ac:dyDescent="0.25">
      <c r="A41" s="42"/>
      <c r="B41" s="42"/>
      <c r="C41" s="42"/>
      <c r="D41" s="42"/>
      <c r="E41" s="43" t="s">
        <v>374</v>
      </c>
      <c r="F41" s="45"/>
      <c r="G41" s="45"/>
      <c r="H41" s="44"/>
      <c r="I41" s="42"/>
    </row>
    <row r="42" spans="1:12" ht="15.75" x14ac:dyDescent="0.25">
      <c r="A42" s="47" t="s">
        <v>373</v>
      </c>
      <c r="B42" s="44"/>
      <c r="C42" s="44"/>
      <c r="D42" s="44"/>
      <c r="E42" s="43" t="s">
        <v>375</v>
      </c>
      <c r="F42" s="46"/>
      <c r="G42" s="46"/>
      <c r="H42" s="44"/>
      <c r="I42" s="44"/>
    </row>
    <row r="43" spans="1:12" x14ac:dyDescent="0.25">
      <c r="A43" s="88"/>
      <c r="B43" s="89"/>
      <c r="C43" s="90"/>
      <c r="D43" s="44"/>
      <c r="E43" s="97"/>
      <c r="F43" s="98"/>
      <c r="G43" s="98"/>
      <c r="H43" s="98"/>
      <c r="I43" s="99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376</v>
      </c>
      <c r="B45" s="44"/>
      <c r="C45" s="44"/>
      <c r="D45" s="43" t="s">
        <v>377</v>
      </c>
      <c r="E45" s="43"/>
      <c r="F45" s="46"/>
      <c r="G45" s="46"/>
      <c r="H45" s="44"/>
      <c r="I45" s="44"/>
    </row>
    <row r="46" spans="1:12" x14ac:dyDescent="0.25">
      <c r="A46" s="88" t="s">
        <v>28</v>
      </c>
      <c r="B46" s="90"/>
      <c r="C46" s="43"/>
      <c r="D46" s="44" t="s">
        <v>378</v>
      </c>
      <c r="E46" s="43"/>
      <c r="F46" s="46"/>
      <c r="G46" s="46"/>
      <c r="H46" s="44"/>
      <c r="I46" s="44"/>
    </row>
    <row r="47" spans="1:12" ht="33" customHeight="1" x14ac:dyDescent="0.25">
      <c r="A47" s="48" t="s">
        <v>379</v>
      </c>
      <c r="B47" s="44"/>
      <c r="C47" s="44"/>
      <c r="D47" s="97"/>
      <c r="E47" s="98"/>
      <c r="F47" s="98"/>
      <c r="G47" s="98"/>
      <c r="H47" s="98"/>
      <c r="I47" s="99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52" t="s">
        <v>415</v>
      </c>
      <c r="B49" s="52"/>
      <c r="C49" s="52"/>
      <c r="D49" s="52"/>
      <c r="E49" s="50" t="s">
        <v>28</v>
      </c>
      <c r="F49" s="52"/>
      <c r="G49" s="52"/>
      <c r="H49" s="52"/>
      <c r="I49" s="52"/>
    </row>
    <row r="50" spans="1:9" x14ac:dyDescent="0.25">
      <c r="A50" s="52" t="s">
        <v>389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390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424</v>
      </c>
      <c r="B53" s="52"/>
      <c r="C53" s="52"/>
      <c r="D53" s="52" t="s">
        <v>425</v>
      </c>
      <c r="F53" s="52"/>
      <c r="G53" s="52"/>
      <c r="H53" s="52"/>
      <c r="I53" s="52"/>
    </row>
    <row r="54" spans="1:9" x14ac:dyDescent="0.25"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426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393</v>
      </c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427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428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429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394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410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111"/>
      <c r="B67" s="111"/>
      <c r="C67" s="52"/>
      <c r="D67" s="49" t="s">
        <v>25</v>
      </c>
      <c r="E67" s="112"/>
      <c r="F67" s="113"/>
      <c r="G67" s="113"/>
      <c r="H67" s="113"/>
      <c r="I67" s="114"/>
    </row>
    <row r="68" spans="1:9" x14ac:dyDescent="0.25">
      <c r="A68" s="52" t="s">
        <v>396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115"/>
      <c r="B69" s="115"/>
      <c r="C69" s="52"/>
      <c r="D69" s="49" t="s">
        <v>397</v>
      </c>
      <c r="E69" s="116"/>
      <c r="F69" s="117"/>
      <c r="G69" s="117"/>
      <c r="H69" s="117"/>
      <c r="I69" s="118"/>
    </row>
    <row r="70" spans="1:9" x14ac:dyDescent="0.25">
      <c r="A70" s="52" t="s">
        <v>395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432</v>
      </c>
      <c r="B71" s="52"/>
      <c r="C71" s="52"/>
      <c r="D71" s="120"/>
      <c r="E71" s="118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433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400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405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21"/>
      <c r="B82" s="122"/>
      <c r="C82" s="122"/>
      <c r="D82" s="122"/>
      <c r="E82" s="122"/>
      <c r="F82" s="122"/>
      <c r="G82" s="122"/>
      <c r="H82" s="122"/>
      <c r="I82" s="123"/>
    </row>
    <row r="83" spans="1:9" x14ac:dyDescent="0.25">
      <c r="A83" s="121"/>
      <c r="B83" s="122"/>
      <c r="C83" s="122"/>
      <c r="D83" s="122"/>
      <c r="E83" s="122"/>
      <c r="F83" s="122"/>
      <c r="G83" s="122"/>
      <c r="H83" s="122"/>
      <c r="I83" s="123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39.75" customHeight="1" x14ac:dyDescent="0.25">
      <c r="A85" s="119" t="s">
        <v>406</v>
      </c>
      <c r="B85" s="119"/>
      <c r="C85" s="119"/>
      <c r="D85" s="119"/>
      <c r="E85" s="119"/>
      <c r="F85" s="119"/>
      <c r="G85" s="119"/>
      <c r="H85" s="119"/>
      <c r="I85" s="119"/>
    </row>
    <row r="86" spans="1:9" x14ac:dyDescent="0.25">
      <c r="A86" s="119" t="s">
        <v>407</v>
      </c>
      <c r="B86" s="119"/>
      <c r="C86" s="119"/>
      <c r="D86" s="119"/>
      <c r="E86" s="119"/>
      <c r="F86" s="119"/>
      <c r="G86" s="119"/>
      <c r="H86" s="119"/>
      <c r="I86" s="119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5" t="s">
        <v>409</v>
      </c>
      <c r="H89" s="54"/>
      <c r="I89" s="52"/>
    </row>
    <row r="90" spans="1:9" x14ac:dyDescent="0.25">
      <c r="A90" s="52"/>
      <c r="B90" s="52"/>
      <c r="C90" s="52"/>
      <c r="D90" s="52"/>
      <c r="E90" s="52"/>
      <c r="F90" s="52"/>
      <c r="G90" s="53" t="s">
        <v>34</v>
      </c>
      <c r="H90" s="54"/>
      <c r="I90" s="52"/>
    </row>
    <row r="91" spans="1:9" x14ac:dyDescent="0.25">
      <c r="A91" s="27" t="s">
        <v>33</v>
      </c>
      <c r="B91" s="28"/>
      <c r="C91" s="28"/>
      <c r="D91" s="28"/>
      <c r="E91" s="28"/>
      <c r="F91" s="28"/>
      <c r="G91" s="28"/>
      <c r="H91" s="28"/>
      <c r="I91" s="28"/>
    </row>
  </sheetData>
  <sheetProtection algorithmName="SHA-512" hashValue="vjuOqx1Bl0N5/6gsG6dejYF7NLaX1mUCvZBjhY8IpW+LjpQJ8JydbJSuClvoHprAdWAE2oi9/KgtTxgCJUPBQA==" saltValue="8d6wRmBOaiqk9k6i+kr+LQ==" spinCount="100000" sheet="1" objects="1" scenarios="1"/>
  <mergeCells count="31">
    <mergeCell ref="A85:I85"/>
    <mergeCell ref="A86:I86"/>
    <mergeCell ref="A69:B69"/>
    <mergeCell ref="E69:I69"/>
    <mergeCell ref="D71:E71"/>
    <mergeCell ref="A82:I82"/>
    <mergeCell ref="A83:I83"/>
    <mergeCell ref="A43:C43"/>
    <mergeCell ref="E43:I43"/>
    <mergeCell ref="A46:B46"/>
    <mergeCell ref="D47:I47"/>
    <mergeCell ref="A67:B67"/>
    <mergeCell ref="E67:I67"/>
    <mergeCell ref="A40:I40"/>
    <mergeCell ref="A20:I20"/>
    <mergeCell ref="B22:B24"/>
    <mergeCell ref="D22:I22"/>
    <mergeCell ref="D23:I23"/>
    <mergeCell ref="D24:I24"/>
    <mergeCell ref="A29:I29"/>
    <mergeCell ref="E35:I35"/>
    <mergeCell ref="A39:I39"/>
    <mergeCell ref="E37:G37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H31:H32">
      <formula1>$L$2:$L$12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H37 E49">
      <formula1>$L$14:$L$16</formula1>
    </dataValidation>
    <dataValidation type="list" allowBlank="1" showInputMessage="1" showErrorMessage="1" sqref="A46:B46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39</vt:i4>
      </vt:variant>
    </vt:vector>
  </HeadingPairs>
  <TitlesOfParts>
    <vt:vector size="39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Pakiet 30</vt:lpstr>
      <vt:lpstr>Pakiet 31</vt:lpstr>
      <vt:lpstr>Pakiet 32</vt:lpstr>
      <vt:lpstr>Pakiet 33</vt:lpstr>
      <vt:lpstr>Pakiet 34</vt:lpstr>
      <vt:lpstr>Pakiet 35</vt:lpstr>
      <vt:lpstr>Pakiet 36</vt:lpstr>
      <vt:lpstr>Pakiet 37</vt:lpstr>
      <vt:lpstr>Pakiet 38</vt:lpstr>
      <vt:lpstr>Pakiet 39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Koniarski</dc:creator>
  <cp:lastModifiedBy>Janusz Koniarski</cp:lastModifiedBy>
  <cp:lastPrinted>2018-06-22T07:32:33Z</cp:lastPrinted>
  <dcterms:created xsi:type="dcterms:W3CDTF">2018-05-07T07:17:28Z</dcterms:created>
  <dcterms:modified xsi:type="dcterms:W3CDTF">2018-07-24T08:10:15Z</dcterms:modified>
</cp:coreProperties>
</file>