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705" yWindow="45" windowWidth="9540" windowHeight="10185" tabRatio="862" activeTab="1"/>
  </bookViews>
  <sheets>
    <sheet name="zmiana pl. fin. 2018 IK" sheetId="5" r:id="rId1"/>
    <sheet name="załącznik do zmian pl. fin" sheetId="6" r:id="rId2"/>
  </sheets>
  <definedNames>
    <definedName name="_xlnm.Print_Titles" localSheetId="0">'zmiana pl. fin. 2018 IK'!$8:$10</definedName>
  </definedNames>
  <calcPr calcId="145621"/>
</workbook>
</file>

<file path=xl/calcChain.xml><?xml version="1.0" encoding="utf-8"?>
<calcChain xmlns="http://schemas.openxmlformats.org/spreadsheetml/2006/main">
  <c r="H37" i="6" l="1"/>
  <c r="G37" i="6"/>
  <c r="F37" i="6"/>
  <c r="E37" i="6"/>
  <c r="H36" i="6"/>
  <c r="G36" i="6"/>
  <c r="F36" i="6"/>
  <c r="E36" i="6"/>
  <c r="H35" i="6"/>
  <c r="G35" i="6"/>
  <c r="F35" i="6"/>
  <c r="E35" i="6"/>
  <c r="H34" i="6"/>
  <c r="G34" i="6"/>
  <c r="F34" i="6"/>
  <c r="E34" i="6"/>
  <c r="H33" i="6"/>
  <c r="G33" i="6"/>
  <c r="F33" i="6"/>
  <c r="E33" i="6"/>
  <c r="H32" i="6"/>
  <c r="G32" i="6"/>
  <c r="F32" i="6"/>
  <c r="E32" i="6"/>
  <c r="H23" i="6"/>
  <c r="H22" i="6"/>
  <c r="H21" i="6"/>
  <c r="H20" i="6"/>
  <c r="H18" i="6"/>
  <c r="K17" i="6"/>
  <c r="I17" i="6"/>
  <c r="H17" i="6"/>
  <c r="G17" i="6"/>
  <c r="F17" i="6"/>
  <c r="E17" i="6"/>
  <c r="D17" i="6"/>
  <c r="G38" i="6" s="1"/>
  <c r="C17" i="6"/>
  <c r="H38" i="6" s="1"/>
  <c r="B17" i="6"/>
  <c r="H14" i="6"/>
  <c r="H13" i="6"/>
  <c r="H12" i="6"/>
  <c r="H11" i="6"/>
  <c r="H9" i="6"/>
  <c r="H8" i="6" s="1"/>
  <c r="K8" i="6"/>
  <c r="I8" i="6"/>
  <c r="G8" i="6"/>
  <c r="F8" i="6"/>
  <c r="E8" i="6"/>
  <c r="D8" i="6"/>
  <c r="C8" i="6"/>
  <c r="F38" i="6" s="1"/>
  <c r="B8" i="6"/>
  <c r="E38" i="6" s="1"/>
  <c r="D31" i="5" l="1"/>
  <c r="E31" i="5"/>
  <c r="C31" i="5"/>
  <c r="F32" i="5"/>
  <c r="F33" i="5"/>
  <c r="F42" i="5"/>
  <c r="F43" i="5"/>
  <c r="F44" i="5"/>
  <c r="F45" i="5"/>
  <c r="F46" i="5"/>
  <c r="F47" i="5"/>
  <c r="E41" i="5"/>
  <c r="D41" i="5"/>
  <c r="C41" i="5"/>
  <c r="F169" i="5"/>
  <c r="F167" i="5"/>
  <c r="F166" i="5"/>
  <c r="F164" i="5"/>
  <c r="F163" i="5"/>
  <c r="E162" i="5"/>
  <c r="D162" i="5"/>
  <c r="C162" i="5"/>
  <c r="F161" i="5"/>
  <c r="F160" i="5"/>
  <c r="F159" i="5"/>
  <c r="F158" i="5"/>
  <c r="F157" i="5"/>
  <c r="E156" i="5"/>
  <c r="D156" i="5"/>
  <c r="C156" i="5"/>
  <c r="C154" i="5" s="1"/>
  <c r="F155" i="5"/>
  <c r="F152" i="5"/>
  <c r="F151" i="5"/>
  <c r="F150" i="5"/>
  <c r="F149" i="5"/>
  <c r="F148" i="5"/>
  <c r="F147" i="5"/>
  <c r="F146" i="5"/>
  <c r="F145" i="5"/>
  <c r="E144" i="5"/>
  <c r="D144" i="5"/>
  <c r="F144" i="5" s="1"/>
  <c r="C144" i="5"/>
  <c r="F137" i="5"/>
  <c r="F136" i="5"/>
  <c r="F135" i="5"/>
  <c r="F134" i="5"/>
  <c r="E133" i="5"/>
  <c r="D133" i="5"/>
  <c r="F133" i="5" s="1"/>
  <c r="C133" i="5"/>
  <c r="F126" i="5"/>
  <c r="F125" i="5"/>
  <c r="F124" i="5"/>
  <c r="F123" i="5"/>
  <c r="F122" i="5"/>
  <c r="E121" i="5"/>
  <c r="D121" i="5"/>
  <c r="C121" i="5"/>
  <c r="F119" i="5"/>
  <c r="F118" i="5"/>
  <c r="F117" i="5"/>
  <c r="F116" i="5"/>
  <c r="F115" i="5"/>
  <c r="E114" i="5"/>
  <c r="D114" i="5"/>
  <c r="C114" i="5"/>
  <c r="F112" i="5"/>
  <c r="F111" i="5"/>
  <c r="F110" i="5"/>
  <c r="F109" i="5"/>
  <c r="E108" i="5"/>
  <c r="D108" i="5"/>
  <c r="C108" i="5"/>
  <c r="F105" i="5"/>
  <c r="F102" i="5"/>
  <c r="F101" i="5"/>
  <c r="F100" i="5"/>
  <c r="F99" i="5"/>
  <c r="E98" i="5"/>
  <c r="D98" i="5"/>
  <c r="F98" i="5" s="1"/>
  <c r="C98" i="5"/>
  <c r="F97" i="5"/>
  <c r="F96" i="5"/>
  <c r="E95" i="5"/>
  <c r="D95" i="5"/>
  <c r="F95" i="5"/>
  <c r="C95" i="5"/>
  <c r="F94" i="5"/>
  <c r="F93" i="5"/>
  <c r="F92" i="5"/>
  <c r="F91" i="5"/>
  <c r="E90" i="5"/>
  <c r="D90" i="5"/>
  <c r="C90" i="5"/>
  <c r="F89" i="5"/>
  <c r="F88" i="5"/>
  <c r="F87" i="5"/>
  <c r="F86" i="5"/>
  <c r="F85" i="5"/>
  <c r="F84" i="5"/>
  <c r="F83" i="5"/>
  <c r="E82" i="5"/>
  <c r="D82" i="5"/>
  <c r="C82" i="5"/>
  <c r="F81" i="5"/>
  <c r="F80" i="5"/>
  <c r="E79" i="5"/>
  <c r="D79" i="5"/>
  <c r="C79" i="5"/>
  <c r="F78" i="5"/>
  <c r="F77" i="5"/>
  <c r="F76" i="5"/>
  <c r="E75" i="5"/>
  <c r="D75" i="5"/>
  <c r="F75" i="5" s="1"/>
  <c r="C75" i="5"/>
  <c r="F74" i="5"/>
  <c r="F73" i="5"/>
  <c r="F72" i="5"/>
  <c r="F71" i="5"/>
  <c r="F70" i="5"/>
  <c r="F69" i="5"/>
  <c r="F68" i="5"/>
  <c r="E67" i="5"/>
  <c r="D67" i="5"/>
  <c r="F67" i="5" s="1"/>
  <c r="C67" i="5"/>
  <c r="F66" i="5"/>
  <c r="F65" i="5"/>
  <c r="F64" i="5"/>
  <c r="F63" i="5"/>
  <c r="F62" i="5"/>
  <c r="F61" i="5"/>
  <c r="E60" i="5"/>
  <c r="D60" i="5"/>
  <c r="F60" i="5" s="1"/>
  <c r="C60" i="5"/>
  <c r="F59" i="5"/>
  <c r="F58" i="5"/>
  <c r="F57" i="5"/>
  <c r="E56" i="5"/>
  <c r="D56" i="5"/>
  <c r="F56" i="5"/>
  <c r="C56" i="5"/>
  <c r="C55" i="5" s="1"/>
  <c r="C49" i="5" s="1"/>
  <c r="F54" i="5"/>
  <c r="F53" i="5"/>
  <c r="F52" i="5"/>
  <c r="E51" i="5"/>
  <c r="F51" i="5" s="1"/>
  <c r="D51" i="5"/>
  <c r="C51" i="5"/>
  <c r="F40" i="5"/>
  <c r="F39" i="5"/>
  <c r="E38" i="5"/>
  <c r="D38" i="5"/>
  <c r="F38" i="5"/>
  <c r="C38" i="5"/>
  <c r="F37" i="5"/>
  <c r="F36" i="5"/>
  <c r="F35" i="5"/>
  <c r="F34" i="5"/>
  <c r="F30" i="5"/>
  <c r="F29" i="5"/>
  <c r="F28" i="5"/>
  <c r="F27" i="5"/>
  <c r="F26" i="5"/>
  <c r="E25" i="5"/>
  <c r="D25" i="5"/>
  <c r="F25" i="5" s="1"/>
  <c r="C25" i="5"/>
  <c r="F24" i="5"/>
  <c r="F23" i="5"/>
  <c r="F22" i="5"/>
  <c r="F21" i="5"/>
  <c r="F20" i="5"/>
  <c r="E19" i="5"/>
  <c r="D19" i="5"/>
  <c r="D18" i="5"/>
  <c r="F18" i="5" s="1"/>
  <c r="C19" i="5"/>
  <c r="C18" i="5" s="1"/>
  <c r="E18" i="5"/>
  <c r="F17" i="5"/>
  <c r="F16" i="5"/>
  <c r="F15" i="5"/>
  <c r="E14" i="5"/>
  <c r="D14" i="5"/>
  <c r="F14" i="5" s="1"/>
  <c r="C14" i="5"/>
  <c r="D154" i="5"/>
  <c r="F19" i="5"/>
  <c r="F79" i="5"/>
  <c r="F90" i="5"/>
  <c r="F41" i="5"/>
  <c r="E13" i="5" l="1"/>
  <c r="E12" i="5" s="1"/>
  <c r="E104" i="5" s="1"/>
  <c r="E106" i="5" s="1"/>
  <c r="F156" i="5"/>
  <c r="F162" i="5"/>
  <c r="C13" i="5"/>
  <c r="C12" i="5" s="1"/>
  <c r="C104" i="5" s="1"/>
  <c r="C106" i="5" s="1"/>
  <c r="E55" i="5"/>
  <c r="E49" i="5" s="1"/>
  <c r="F82" i="5"/>
  <c r="F108" i="5"/>
  <c r="F114" i="5"/>
  <c r="F121" i="5"/>
  <c r="F31" i="5"/>
  <c r="D13" i="5"/>
  <c r="D55" i="5"/>
  <c r="E154" i="5"/>
  <c r="F154" i="5" s="1"/>
  <c r="F55" i="5" l="1"/>
  <c r="D49" i="5"/>
  <c r="F49" i="5" s="1"/>
  <c r="F13" i="5"/>
  <c r="D12" i="5"/>
  <c r="D104" i="5" l="1"/>
  <c r="F12" i="5"/>
  <c r="D106" i="5" l="1"/>
  <c r="F106" i="5" s="1"/>
  <c r="F104" i="5"/>
</calcChain>
</file>

<file path=xl/sharedStrings.xml><?xml version="1.0" encoding="utf-8"?>
<sst xmlns="http://schemas.openxmlformats.org/spreadsheetml/2006/main" count="367" uniqueCount="236">
  <si>
    <t>Plan finansowy instytucji kultury</t>
  </si>
  <si>
    <t>Nazwa Jednostki</t>
  </si>
  <si>
    <t>w złotych</t>
  </si>
  <si>
    <t>Lp.</t>
  </si>
  <si>
    <t>Treść</t>
  </si>
  <si>
    <t>1.</t>
  </si>
  <si>
    <t>2.</t>
  </si>
  <si>
    <t>3.</t>
  </si>
  <si>
    <t>PRZYCHODY OGÓŁEM</t>
  </si>
  <si>
    <t>I.</t>
  </si>
  <si>
    <t>b) z innych j.s.t.</t>
  </si>
  <si>
    <t>b) z budżetu innych j.s.t.</t>
  </si>
  <si>
    <t>d) z innych żródeł</t>
  </si>
  <si>
    <t>4.</t>
  </si>
  <si>
    <t>przychody z najmu i dzierż, reklam</t>
  </si>
  <si>
    <t>5.</t>
  </si>
  <si>
    <t>6.</t>
  </si>
  <si>
    <t>pozostałe przychody</t>
  </si>
  <si>
    <t>II.</t>
  </si>
  <si>
    <t>Przychody finansowe</t>
  </si>
  <si>
    <t>III.</t>
  </si>
  <si>
    <t>IV.</t>
  </si>
  <si>
    <t>V.</t>
  </si>
  <si>
    <t>Przychody ze sprzedaży towarów i materiałów</t>
  </si>
  <si>
    <t>VI.</t>
  </si>
  <si>
    <t>zysk ze zbycia niefinansowych aktywów trwałych</t>
  </si>
  <si>
    <t>VII.</t>
  </si>
  <si>
    <t>VIII.</t>
  </si>
  <si>
    <t>KOSZTY OGÓŁEM</t>
  </si>
  <si>
    <t>IX.</t>
  </si>
  <si>
    <t>Koszty wg układu</t>
  </si>
  <si>
    <t>koszty działalności podstawowej</t>
  </si>
  <si>
    <t>koszty działalności pomocniczej</t>
  </si>
  <si>
    <t>koszty  ogólnozakładowe i zarządu</t>
  </si>
  <si>
    <t>a) zużycie materiałów</t>
  </si>
  <si>
    <t>e) pozostałe usługi</t>
  </si>
  <si>
    <t>podatki i opłaty</t>
  </si>
  <si>
    <t>g) honoraria artystów</t>
  </si>
  <si>
    <t>a) ubezpieczenia społeczne</t>
  </si>
  <si>
    <t>b) fundusz pracy</t>
  </si>
  <si>
    <t>7.</t>
  </si>
  <si>
    <t>a) odpisy na ZFŚS</t>
  </si>
  <si>
    <t>b) pozostałe</t>
  </si>
  <si>
    <t>8.</t>
  </si>
  <si>
    <t>a) środków trwałych finans. ze środkow własnych</t>
  </si>
  <si>
    <t>9.</t>
  </si>
  <si>
    <t>a) ubezpieczenia OC i majątkowe</t>
  </si>
  <si>
    <t>c) pozostałe</t>
  </si>
  <si>
    <t>X.</t>
  </si>
  <si>
    <t>Wartość sprzedanych towarów i materiałów</t>
  </si>
  <si>
    <t>XI.</t>
  </si>
  <si>
    <t>pozostałe</t>
  </si>
  <si>
    <t>XII.</t>
  </si>
  <si>
    <t>strata ze zbycia  niefinansowych aktywów trwałych</t>
  </si>
  <si>
    <t>odpis aktualizujący wartość należności</t>
  </si>
  <si>
    <t>pozostałe koszty</t>
  </si>
  <si>
    <t>XIII.</t>
  </si>
  <si>
    <t>Środki przyznane innym podmiotom</t>
  </si>
  <si>
    <t>XIV.</t>
  </si>
  <si>
    <t>XV.</t>
  </si>
  <si>
    <t>Wynik (przychody - koszty)</t>
  </si>
  <si>
    <t>XVI.</t>
  </si>
  <si>
    <t>Obciążenia wyniku finansowego</t>
  </si>
  <si>
    <t>XVII.</t>
  </si>
  <si>
    <t>Wynik netto</t>
  </si>
  <si>
    <t>XVIII.</t>
  </si>
  <si>
    <t>Dane uzupełniające o stanie zatrudnienia</t>
  </si>
  <si>
    <t>administracja</t>
  </si>
  <si>
    <t>obsługa</t>
  </si>
  <si>
    <t>pracownicy merytoryczni</t>
  </si>
  <si>
    <t>artyści</t>
  </si>
  <si>
    <t xml:space="preserve">      w tym: wymagalne</t>
  </si>
  <si>
    <t>z tytułu wynajmu, reklam, dzierżaw</t>
  </si>
  <si>
    <t>z tytułu świadczonych usług</t>
  </si>
  <si>
    <t>należności odsetkowe</t>
  </si>
  <si>
    <t>dochodzone na drodze sądowej</t>
  </si>
  <si>
    <t>I.a</t>
  </si>
  <si>
    <t xml:space="preserve">      w tym: odpisy na należności sporne</t>
  </si>
  <si>
    <t>II.a</t>
  </si>
  <si>
    <t>Zobowiązania krótkoterminowe</t>
  </si>
  <si>
    <t>II.b</t>
  </si>
  <si>
    <t>Zobowiązania długoterminowe</t>
  </si>
  <si>
    <t>Pieczątka Jednostki</t>
  </si>
  <si>
    <t>Dyrektor Jednostki</t>
  </si>
  <si>
    <t xml:space="preserve">        Dyrektor Departamentu                                             </t>
  </si>
  <si>
    <t>c) fundusz gwarantowanych świadczeń pracowniczych</t>
  </si>
  <si>
    <t>b) podróże służbowe</t>
  </si>
  <si>
    <r>
      <t xml:space="preserve">     </t>
    </r>
    <r>
      <rPr>
        <i/>
        <sz val="10"/>
        <rFont val="Times New Roman CE"/>
        <family val="1"/>
        <charset val="238"/>
      </rPr>
      <t xml:space="preserve"> w tym: wymagalne</t>
    </r>
  </si>
  <si>
    <t>składki ZUS od wynagrodzeń</t>
  </si>
  <si>
    <t>świadczenia na rzecz pracowników</t>
  </si>
  <si>
    <t>Przychody na inwestycje</t>
  </si>
  <si>
    <t xml:space="preserve">          Główny Księgowy </t>
  </si>
  <si>
    <t>Plan przed zmianami</t>
  </si>
  <si>
    <t>Zmiana (+/-)</t>
  </si>
  <si>
    <t>Plan po zmianach</t>
  </si>
  <si>
    <t xml:space="preserve">.................................................                              </t>
  </si>
  <si>
    <t>…………………………….</t>
  </si>
  <si>
    <t xml:space="preserve">        data                         podpis                                          </t>
  </si>
  <si>
    <t xml:space="preserve">  data  </t>
  </si>
  <si>
    <t xml:space="preserve"> podpis </t>
  </si>
  <si>
    <t xml:space="preserve">............................................................                                          </t>
  </si>
  <si>
    <t xml:space="preserve">        data                         podpis                                      </t>
  </si>
  <si>
    <t>b) środków trwałych finans. z otrzymanych dotacji do 31.12.2011 r.</t>
  </si>
  <si>
    <t>c) środków trwałych finans. z otrzymanych dotacji od 01.01.2012 r.</t>
  </si>
  <si>
    <t>środków trwałych finans. z otrzymanych dotacji od 01.01.2012 r.</t>
  </si>
  <si>
    <t>dotacje na działalność statutową</t>
  </si>
  <si>
    <t>dotacje na wskazane zadania</t>
  </si>
  <si>
    <t>Koszty w układzie kalkulacyjnym</t>
  </si>
  <si>
    <t>Koszty w układzie rodzajowym</t>
  </si>
  <si>
    <t>płatności odsetkowe wynikające z zaciągniętych zobowiązań</t>
  </si>
  <si>
    <t>finans. ze środków unijnych</t>
  </si>
  <si>
    <t>finans. z innych źródeł</t>
  </si>
  <si>
    <t>finans. ze środków własnych</t>
  </si>
  <si>
    <t>z tytułu wynagrodzeń</t>
  </si>
  <si>
    <t>z tytułu podatków</t>
  </si>
  <si>
    <t>z tytułu ZUS</t>
  </si>
  <si>
    <t>z tytułu pożyczek, kredytów - krótkoterminowe</t>
  </si>
  <si>
    <t>z tytułu pożyczek, kredytów - długoterminowe</t>
  </si>
  <si>
    <t>c) ze środków budżetu państwa</t>
  </si>
  <si>
    <t>c) z budżetu państwa</t>
  </si>
  <si>
    <t>finans. ze środków budżetu państwa</t>
  </si>
  <si>
    <t>przychody ze świadczonych usług</t>
  </si>
  <si>
    <t>na realizację projektów współfinsowanych z UE</t>
  </si>
  <si>
    <t>Koszt wytworzenia produktów na własne potrzeby</t>
  </si>
  <si>
    <t>środków trwałych otrzym. nieodpł. od org. założyciel. od 01.01.2012 r.</t>
  </si>
  <si>
    <t>d) opłaty czynszowe z tytułu wynajmu</t>
  </si>
  <si>
    <t>d) śr. trwałych otrzym. nieodpł. od organu założyciel. do 31.12.2011 r.</t>
  </si>
  <si>
    <t>e) śr. trwałych otrzym. nieodpł. od organu założyciel. od 01.01.2012 r.</t>
  </si>
  <si>
    <t>Środki pieniężne na wyodrębnionych r-kach inwest.</t>
  </si>
  <si>
    <t>Pozostałe przychody operacyjne</t>
  </si>
  <si>
    <t>Pokrycie amortyzacji</t>
  </si>
  <si>
    <t>zużycie materiałów i energii</t>
  </si>
  <si>
    <t>usługi obce</t>
  </si>
  <si>
    <t>wynagrodzenia (um. o pracę, um. zlecenia)</t>
  </si>
  <si>
    <t>amortyzacja</t>
  </si>
  <si>
    <t>f) wynagrodzenia - um. zlecenia , um. o dzieło</t>
  </si>
  <si>
    <t>a) remontowe budynków</t>
  </si>
  <si>
    <t>Koszty finansowe</t>
  </si>
  <si>
    <t>Pozostałe koszty operacyjne</t>
  </si>
  <si>
    <t>Nakłady na inwestycje</t>
  </si>
  <si>
    <t>Przychody na działalność podstawową</t>
  </si>
  <si>
    <t>środków trwałych pozostałych otrzym. nieodpłatnie od 01.01.2012 r.</t>
  </si>
  <si>
    <r>
      <t>zakupy zbiorów bibliotecznych</t>
    </r>
    <r>
      <rPr>
        <b/>
        <sz val="10"/>
        <rFont val="Times New Roman CE"/>
        <charset val="238"/>
      </rPr>
      <t xml:space="preserve"> (odpis. w koszty w momencie zakupu)</t>
    </r>
  </si>
  <si>
    <t>f) śr. trwałych pozostałych nie wykaz. w p-kt. (a-e) do 31.12.2011 r.</t>
  </si>
  <si>
    <t>g) śr. trwałych pozostałych nie wykaz. w p-kt. (a-e) od 01.01.2012 r.</t>
  </si>
  <si>
    <r>
      <t xml:space="preserve">Wydatki na zakup muzealiów, zbiorów bibliotecznych </t>
    </r>
    <r>
      <rPr>
        <b/>
        <sz val="9"/>
        <rFont val="Times New Roman CE"/>
        <charset val="238"/>
      </rPr>
      <t>(ewidenc. w gr. 0 "Majątek Trwały")</t>
    </r>
  </si>
  <si>
    <t>b) konserwacja zbiorów muzealnych</t>
  </si>
  <si>
    <t xml:space="preserve">c) ochrona </t>
  </si>
  <si>
    <t>Środki pieniężne (bez ZFŚS i r-ku wadiów i inwest.)</t>
  </si>
  <si>
    <t>Zapasy (w magaz. mat. i towary zakup. nie rozlicz.)</t>
  </si>
  <si>
    <t>a) ze środków własnych Województwa Kujawsko-Pomorskiego</t>
  </si>
  <si>
    <t>b) zużycie energii</t>
  </si>
  <si>
    <t>Odpisy aktualizujące wartość należności</t>
  </si>
  <si>
    <t>Zmiana stanu produktów</t>
  </si>
  <si>
    <r>
      <t xml:space="preserve">e) wynagrodz. pozostałe </t>
    </r>
    <r>
      <rPr>
        <sz val="9"/>
        <rFont val="Times New Roman CE"/>
        <charset val="238"/>
      </rPr>
      <t>(nagr. jubil. odpr. em. i rent., inne jednoraz.)</t>
    </r>
  </si>
  <si>
    <r>
      <t xml:space="preserve">Należności krótkoterminowe </t>
    </r>
    <r>
      <rPr>
        <b/>
        <sz val="11"/>
        <rFont val="Times New Roman CE"/>
        <charset val="238"/>
      </rPr>
      <t xml:space="preserve">ogółem (bez ZFŚS) wg wart. księgowej </t>
    </r>
    <r>
      <rPr>
        <b/>
        <sz val="10"/>
        <rFont val="Times New Roman CE"/>
        <charset val="238"/>
      </rPr>
      <t>(bez odpisów aktualizujących)</t>
    </r>
  </si>
  <si>
    <t>Dane uzupełniające o stanie należności i zobowiązań oraz środków i zapasów</t>
  </si>
  <si>
    <t>* bez rezerw na zobowiązania oraz bez rozliczeń międzyokresowych</t>
  </si>
  <si>
    <t xml:space="preserve">Zobowiązania ogółem* (bez ZFŚS)  </t>
  </si>
  <si>
    <t>a) z budżetu Województwa Kujawsko-Pomorskiego, w tym:</t>
  </si>
  <si>
    <t xml:space="preserve"> - finansowane z innych źródeł</t>
  </si>
  <si>
    <t>a) na rzecz Województwa Kujawsko-Pomorskiego i jego jedn. budżet.</t>
  </si>
  <si>
    <t>b) na rzecz wojewódzkich osób prawnych</t>
  </si>
  <si>
    <t>c) na rzecz pozostałych</t>
  </si>
  <si>
    <t>środków trwałych finans. z otrzymanych dotacji do 31.12.2011 r.</t>
  </si>
  <si>
    <t>środków trwałych otrzym. nieodpł. od org. założyciel. do 31.12.2011 r.</t>
  </si>
  <si>
    <t>środków trwałych pozostałych otrzym. nieodpłatnie do 31.12.2011 r.</t>
  </si>
  <si>
    <t>a) wynagrodzenia administracji</t>
  </si>
  <si>
    <t>b) wynagrodzenia obsługi</t>
  </si>
  <si>
    <t>c) wynagrodzenia pracowników merytorycznych</t>
  </si>
  <si>
    <t xml:space="preserve">d) wynagrodzenia artystów </t>
  </si>
  <si>
    <t xml:space="preserve"> - finansowane ze środków własnych Woj. Kujawsko-Pomorskiego</t>
  </si>
  <si>
    <t>finans. ze środków własnych Woj. Kujawsko-Pomorskiego</t>
  </si>
  <si>
    <t>na 2018 rok - ZMIANA</t>
  </si>
  <si>
    <t>Plan na 01.01.2018 r.</t>
  </si>
  <si>
    <t>Stan na 31.12.2017 r.</t>
  </si>
  <si>
    <t xml:space="preserve"> Planowany stan na 31.12.2018 r. (Plan przed zmianami)</t>
  </si>
  <si>
    <t xml:space="preserve"> Planowany stan na 31.12.2018 r. (Plan po zmianach)</t>
  </si>
  <si>
    <t>Stan na 01.01.2018 r.</t>
  </si>
  <si>
    <t xml:space="preserve"> Planowany stan na 31.12.2018 r.         (Plan przed zmianami)</t>
  </si>
  <si>
    <t xml:space="preserve"> Planowany stan na 31.12.2018 r.         (Plan po zmianach)</t>
  </si>
  <si>
    <t>pozostałe przychody, w tym:</t>
  </si>
  <si>
    <t>a) sprzedaż biletów</t>
  </si>
  <si>
    <t>b) sprzedaż programów i wydawnictw</t>
  </si>
  <si>
    <t>VIII.a</t>
  </si>
  <si>
    <t>VIII.b</t>
  </si>
  <si>
    <t>Zatrudnienie - etaty</t>
  </si>
  <si>
    <t>Załącznik do planu finansowego</t>
  </si>
  <si>
    <t>Plan wydatkow na wynagrodzenia instytucji kultury na 2018 r.</t>
  </si>
  <si>
    <t>.....................................</t>
  </si>
  <si>
    <t>…………………………………………………………………………………………………………………………………………………………………………………………..</t>
  </si>
  <si>
    <t xml:space="preserve">     (pieczątka instytucji)</t>
  </si>
  <si>
    <t>w zł i gr.</t>
  </si>
  <si>
    <t>wyszczególnienie</t>
  </si>
  <si>
    <t xml:space="preserve">Średnioroczna liczba etatów </t>
  </si>
  <si>
    <t xml:space="preserve">płaca brutto               </t>
  </si>
  <si>
    <t xml:space="preserve">jednorazowe wypłaty  </t>
  </si>
  <si>
    <t xml:space="preserve">odprawy emerytalne </t>
  </si>
  <si>
    <t>nagrody         jubileuszowe</t>
  </si>
  <si>
    <t xml:space="preserve">podwyżki 
%            
(od poz.3)                                              </t>
  </si>
  <si>
    <t>razem osob.f.płac  (3+4+5+6+7)</t>
  </si>
  <si>
    <t xml:space="preserve">honoraria pracowników własnych </t>
  </si>
  <si>
    <t xml:space="preserve">honoraria pracowników obcych </t>
  </si>
  <si>
    <t xml:space="preserve">prace zlecone  b.f.p.  pracowników własnych </t>
  </si>
  <si>
    <t xml:space="preserve">prace zlecone  b.f.p.  pracowników obcych </t>
  </si>
  <si>
    <t>Przewidywane/Faktyczne wykonanie za 2017 r. ogółem***,  z tego:</t>
  </si>
  <si>
    <t xml:space="preserve"> - dyrekcja</t>
  </si>
  <si>
    <t>x</t>
  </si>
  <si>
    <t xml:space="preserve"> - kierownicy</t>
  </si>
  <si>
    <t xml:space="preserve"> - pracownicy merytoryczni</t>
  </si>
  <si>
    <t xml:space="preserve"> - pracownicy techniczni</t>
  </si>
  <si>
    <t xml:space="preserve"> - pracownicy obsługi </t>
  </si>
  <si>
    <t xml:space="preserve"> - pracownicy administracji</t>
  </si>
  <si>
    <t>Koszty utworzenia rezerwy na świadczenia emerytalne i podobne :</t>
  </si>
  <si>
    <t>w zł.</t>
  </si>
  <si>
    <t>Plan na 2018 r. ogółem,            z tego:</t>
  </si>
  <si>
    <t>Informacje dodatkowe:</t>
  </si>
  <si>
    <t>P./F.w. planu za 2017 r.***</t>
  </si>
  <si>
    <t>Plan na                       2018 r.</t>
  </si>
  <si>
    <t>Odprawy emerytalne - liczba pracowników:</t>
  </si>
  <si>
    <t>Nagrody jubileuszowe - liczba pracowników:</t>
  </si>
  <si>
    <t>Średnia płaca brutto</t>
  </si>
  <si>
    <t>Wyszczególnienie</t>
  </si>
  <si>
    <t>P./F. w. planu za 2017 r.***</t>
  </si>
  <si>
    <t>Plan na 2018 r.</t>
  </si>
  <si>
    <t xml:space="preserve"> o.f.p. *)</t>
  </si>
  <si>
    <t xml:space="preserve">o.f.p.  + honoraria +  b.f.p. **) </t>
  </si>
  <si>
    <t xml:space="preserve"> - na 1 etat bez dyrekcji</t>
  </si>
  <si>
    <t>*) - osobowy fundusz płac</t>
  </si>
  <si>
    <t>**) - bezosobowy fundisz płac</t>
  </si>
  <si>
    <t>***) - w zależności od terminu sporządzania</t>
  </si>
  <si>
    <t xml:space="preserve"> ................................</t>
  </si>
  <si>
    <t>...........................</t>
  </si>
  <si>
    <t>(miejscowość i data)</t>
  </si>
  <si>
    <t>Główny księgowy</t>
  </si>
  <si>
    <t>Dyrektor Instytucji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</si>
</sst>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#,##0.0;[Red]\-#,##0.0"/>
    <numFmt numFmtId="165" formatCode="#,##0&quot;,-&quot;;[Red]&quot;-&quot;#,##0&quot;,-&quot;"/>
    <numFmt numFmtId="166" formatCode="#,##0.00&quot;,-&quot;;[Red]&quot;-&quot;#,##0.00&quot;,-&quot;"/>
    <numFmt numFmtId="167" formatCode="#,##0.0"/>
  </numFmts>
  <fonts count="32"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sz val="10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11"/>
      <name val="Times New Roman CE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charset val="238"/>
    </font>
    <font>
      <sz val="11"/>
      <color indexed="8"/>
      <name val="Czcionka tekstu podstawowego"/>
      <family val="2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b/>
      <sz val="9"/>
      <name val="Times New Roman CE"/>
      <charset val="238"/>
    </font>
    <font>
      <b/>
      <i/>
      <sz val="9"/>
      <name val="Times New Roman CE"/>
      <charset val="238"/>
    </font>
    <font>
      <sz val="8"/>
      <name val="Arial CE"/>
      <charset val="238"/>
    </font>
    <font>
      <sz val="10"/>
      <name val="MS Sans Serif"/>
      <family val="2"/>
      <charset val="238"/>
    </font>
    <font>
      <sz val="10"/>
      <name val="Arial PL"/>
    </font>
    <font>
      <sz val="9"/>
      <name val="Arial CE"/>
      <family val="2"/>
      <charset val="238"/>
    </font>
    <font>
      <b/>
      <i/>
      <sz val="10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PL"/>
      <charset val="238"/>
    </font>
    <font>
      <sz val="9"/>
      <name val="Times New Roman CE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i/>
      <sz val="8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7">
    <xf numFmtId="0" fontId="0" fillId="0" borderId="0"/>
    <xf numFmtId="164" fontId="18" fillId="0" borderId="0"/>
    <xf numFmtId="43" fontId="1" fillId="0" borderId="0" applyFont="0" applyFill="0" applyBorder="0" applyAlignment="0" applyProtection="0"/>
    <xf numFmtId="165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4" fontId="2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>
      <alignment vertical="center"/>
    </xf>
    <xf numFmtId="0" fontId="13" fillId="0" borderId="0"/>
    <xf numFmtId="0" fontId="13" fillId="0" borderId="0"/>
    <xf numFmtId="0" fontId="13" fillId="0" borderId="0"/>
    <xf numFmtId="10" fontId="21" fillId="2" borderId="1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4" fillId="0" borderId="0"/>
    <xf numFmtId="3" fontId="1" fillId="3" borderId="2"/>
  </cellStyleXfs>
  <cellXfs count="423">
    <xf numFmtId="0" fontId="0" fillId="0" borderId="0" xfId="0"/>
    <xf numFmtId="3" fontId="10" fillId="0" borderId="3" xfId="44" applyNumberFormat="1" applyFont="1" applyFill="1" applyBorder="1" applyAlignment="1">
      <alignment horizontal="right"/>
    </xf>
    <xf numFmtId="0" fontId="10" fillId="0" borderId="4" xfId="30" applyFont="1" applyFill="1" applyBorder="1" applyAlignment="1"/>
    <xf numFmtId="0" fontId="7" fillId="0" borderId="4" xfId="30" applyFont="1" applyFill="1" applyBorder="1" applyAlignment="1">
      <alignment horizontal="left"/>
    </xf>
    <xf numFmtId="3" fontId="7" fillId="0" borderId="3" xfId="44" applyNumberFormat="1" applyFont="1" applyFill="1" applyBorder="1" applyAlignment="1">
      <alignment horizontal="right"/>
    </xf>
    <xf numFmtId="3" fontId="7" fillId="0" borderId="3" xfId="44" applyNumberFormat="1" applyFont="1" applyFill="1" applyBorder="1" applyAlignment="1" applyProtection="1">
      <alignment horizontal="right"/>
      <protection locked="0"/>
    </xf>
    <xf numFmtId="3" fontId="10" fillId="0" borderId="3" xfId="44" applyNumberFormat="1" applyFont="1" applyFill="1" applyBorder="1" applyAlignment="1" applyProtection="1">
      <alignment horizontal="right"/>
      <protection locked="0"/>
    </xf>
    <xf numFmtId="0" fontId="10" fillId="0" borderId="3" xfId="44" applyFont="1" applyFill="1" applyBorder="1" applyAlignment="1">
      <alignment horizontal="center"/>
    </xf>
    <xf numFmtId="0" fontId="10" fillId="0" borderId="4" xfId="44" applyFont="1" applyFill="1" applyBorder="1" applyAlignment="1"/>
    <xf numFmtId="0" fontId="10" fillId="0" borderId="5" xfId="0" applyFont="1" applyFill="1" applyBorder="1" applyAlignment="1">
      <alignment horizontal="center"/>
    </xf>
    <xf numFmtId="0" fontId="10" fillId="0" borderId="4" xfId="44" applyFont="1" applyFill="1" applyBorder="1" applyAlignment="1">
      <alignment horizontal="left"/>
    </xf>
    <xf numFmtId="0" fontId="4" fillId="0" borderId="6" xfId="44" applyFont="1" applyFill="1" applyBorder="1" applyAlignment="1">
      <alignment horizontal="center"/>
    </xf>
    <xf numFmtId="0" fontId="4" fillId="0" borderId="7" xfId="44" applyFont="1" applyFill="1" applyBorder="1" applyAlignment="1"/>
    <xf numFmtId="0" fontId="4" fillId="0" borderId="8" xfId="44" applyFont="1" applyFill="1" applyBorder="1" applyAlignment="1">
      <alignment horizontal="center"/>
    </xf>
    <xf numFmtId="3" fontId="9" fillId="0" borderId="3" xfId="44" applyNumberFormat="1" applyFont="1" applyFill="1" applyBorder="1" applyAlignment="1">
      <alignment horizontal="right"/>
    </xf>
    <xf numFmtId="0" fontId="4" fillId="0" borderId="9" xfId="44" applyFont="1" applyFill="1" applyBorder="1" applyAlignment="1"/>
    <xf numFmtId="0" fontId="10" fillId="0" borderId="4" xfId="30" applyFont="1" applyFill="1" applyBorder="1" applyAlignment="1">
      <alignment horizontal="center"/>
    </xf>
    <xf numFmtId="0" fontId="7" fillId="0" borderId="4" xfId="30" applyFont="1" applyFill="1" applyBorder="1" applyAlignment="1">
      <alignment horizontal="center"/>
    </xf>
    <xf numFmtId="3" fontId="10" fillId="0" borderId="3" xfId="55" applyNumberFormat="1" applyFont="1" applyFill="1" applyBorder="1" applyAlignment="1">
      <alignment horizontal="right"/>
    </xf>
    <xf numFmtId="3" fontId="7" fillId="0" borderId="8" xfId="44" applyNumberFormat="1" applyFont="1" applyFill="1" applyBorder="1" applyAlignment="1">
      <alignment horizontal="right"/>
    </xf>
    <xf numFmtId="3" fontId="14" fillId="0" borderId="3" xfId="44" applyNumberFormat="1" applyFont="1" applyFill="1" applyBorder="1" applyAlignment="1">
      <alignment horizontal="right"/>
    </xf>
    <xf numFmtId="3" fontId="7" fillId="0" borderId="3" xfId="6" applyNumberFormat="1" applyFont="1" applyFill="1" applyBorder="1" applyAlignment="1">
      <alignment horizontal="right"/>
    </xf>
    <xf numFmtId="0" fontId="10" fillId="0" borderId="4" xfId="44" applyFont="1" applyFill="1" applyBorder="1" applyAlignment="1">
      <alignment horizontal="center"/>
    </xf>
    <xf numFmtId="3" fontId="9" fillId="0" borderId="3" xfId="20" applyNumberFormat="1" applyFont="1" applyFill="1" applyBorder="1" applyAlignment="1">
      <alignment horizontal="right"/>
    </xf>
    <xf numFmtId="0" fontId="4" fillId="0" borderId="10" xfId="44" applyFont="1" applyFill="1" applyBorder="1" applyAlignment="1">
      <alignment horizontal="center"/>
    </xf>
    <xf numFmtId="0" fontId="4" fillId="0" borderId="11" xfId="44" applyFont="1" applyFill="1" applyBorder="1" applyAlignment="1">
      <alignment horizontal="center"/>
    </xf>
    <xf numFmtId="0" fontId="10" fillId="0" borderId="0" xfId="44" applyFont="1" applyFill="1" applyBorder="1"/>
    <xf numFmtId="0" fontId="4" fillId="0" borderId="11" xfId="30" applyFont="1" applyFill="1" applyBorder="1" applyAlignment="1">
      <alignment horizontal="center"/>
    </xf>
    <xf numFmtId="0" fontId="10" fillId="0" borderId="9" xfId="44" applyFont="1" applyFill="1" applyBorder="1" applyAlignment="1">
      <alignment wrapText="1"/>
    </xf>
    <xf numFmtId="4" fontId="9" fillId="0" borderId="9" xfId="44" applyNumberFormat="1" applyFont="1" applyFill="1" applyBorder="1" applyAlignment="1">
      <alignment horizontal="right"/>
    </xf>
    <xf numFmtId="4" fontId="9" fillId="0" borderId="6" xfId="44" applyNumberFormat="1" applyFont="1" applyFill="1" applyBorder="1" applyAlignment="1">
      <alignment horizontal="right"/>
    </xf>
    <xf numFmtId="0" fontId="4" fillId="0" borderId="5" xfId="30" applyFont="1" applyFill="1" applyBorder="1" applyAlignment="1">
      <alignment horizontal="center"/>
    </xf>
    <xf numFmtId="0" fontId="4" fillId="0" borderId="9" xfId="30" applyFont="1" applyFill="1" applyBorder="1" applyAlignment="1">
      <alignment horizontal="center"/>
    </xf>
    <xf numFmtId="0" fontId="4" fillId="0" borderId="12" xfId="30" applyFont="1" applyFill="1" applyBorder="1" applyAlignment="1">
      <alignment horizontal="center"/>
    </xf>
    <xf numFmtId="0" fontId="4" fillId="0" borderId="12" xfId="44" applyFont="1" applyFill="1" applyBorder="1" applyAlignment="1">
      <alignment horizontal="center"/>
    </xf>
    <xf numFmtId="4" fontId="7" fillId="0" borderId="9" xfId="44" applyNumberFormat="1" applyFont="1" applyFill="1" applyBorder="1" applyAlignment="1" applyProtection="1">
      <alignment horizontal="right"/>
      <protection locked="0"/>
    </xf>
    <xf numFmtId="0" fontId="10" fillId="0" borderId="9" xfId="30" applyFont="1" applyFill="1" applyBorder="1" applyAlignment="1">
      <alignment horizontal="center"/>
    </xf>
    <xf numFmtId="4" fontId="6" fillId="0" borderId="5" xfId="44" applyNumberFormat="1" applyFont="1" applyFill="1" applyBorder="1" applyAlignment="1" applyProtection="1">
      <alignment horizontal="right"/>
      <protection locked="0"/>
    </xf>
    <xf numFmtId="4" fontId="6" fillId="0" borderId="8" xfId="44" applyNumberFormat="1" applyFont="1" applyFill="1" applyBorder="1" applyAlignment="1" applyProtection="1">
      <alignment horizontal="right"/>
      <protection locked="0"/>
    </xf>
    <xf numFmtId="4" fontId="14" fillId="0" borderId="4" xfId="44" applyNumberFormat="1" applyFont="1" applyFill="1" applyBorder="1" applyAlignment="1">
      <alignment horizontal="right"/>
    </xf>
    <xf numFmtId="4" fontId="4" fillId="0" borderId="6" xfId="44" applyNumberFormat="1" applyFont="1" applyFill="1" applyBorder="1" applyAlignment="1" applyProtection="1">
      <alignment horizontal="right"/>
      <protection locked="0"/>
    </xf>
    <xf numFmtId="4" fontId="4" fillId="0" borderId="12" xfId="44" applyNumberFormat="1" applyFont="1" applyFill="1" applyBorder="1" applyAlignment="1" applyProtection="1">
      <alignment horizontal="right"/>
      <protection locked="0"/>
    </xf>
    <xf numFmtId="4" fontId="4" fillId="0" borderId="10" xfId="44" applyNumberFormat="1" applyFont="1" applyFill="1" applyBorder="1" applyAlignment="1" applyProtection="1">
      <alignment horizontal="right"/>
      <protection locked="0"/>
    </xf>
    <xf numFmtId="4" fontId="4" fillId="0" borderId="5" xfId="44" applyNumberFormat="1" applyFont="1" applyFill="1" applyBorder="1" applyAlignment="1" applyProtection="1">
      <alignment horizontal="right"/>
      <protection locked="0"/>
    </xf>
    <xf numFmtId="4" fontId="4" fillId="0" borderId="8" xfId="44" applyNumberFormat="1" applyFont="1" applyFill="1" applyBorder="1" applyAlignment="1" applyProtection="1">
      <alignment horizontal="right"/>
      <protection locked="0"/>
    </xf>
    <xf numFmtId="0" fontId="17" fillId="0" borderId="0" xfId="30" applyFont="1" applyFill="1" applyBorder="1" applyAlignment="1">
      <alignment horizontal="left" vertical="center"/>
    </xf>
    <xf numFmtId="0" fontId="5" fillId="0" borderId="0" xfId="55" applyFont="1" applyFill="1" applyAlignment="1">
      <alignment horizontal="left" wrapText="1"/>
    </xf>
    <xf numFmtId="0" fontId="5" fillId="0" borderId="0" xfId="55" applyFont="1" applyFill="1" applyAlignment="1">
      <alignment horizontal="center"/>
    </xf>
    <xf numFmtId="0" fontId="5" fillId="0" borderId="0" xfId="55" applyFont="1" applyFill="1" applyAlignment="1">
      <alignment horizontal="left"/>
    </xf>
    <xf numFmtId="0" fontId="5" fillId="0" borderId="0" xfId="55" applyFont="1" applyFill="1"/>
    <xf numFmtId="0" fontId="2" fillId="0" borderId="0" xfId="55" applyFont="1" applyFill="1"/>
    <xf numFmtId="0" fontId="5" fillId="0" borderId="0" xfId="44" applyFont="1" applyFill="1" applyAlignment="1">
      <alignment horizontal="center"/>
    </xf>
    <xf numFmtId="0" fontId="5" fillId="0" borderId="0" xfId="44" applyFont="1" applyFill="1" applyAlignment="1">
      <alignment wrapText="1"/>
    </xf>
    <xf numFmtId="0" fontId="0" fillId="0" borderId="0" xfId="0" applyFill="1"/>
    <xf numFmtId="0" fontId="10" fillId="0" borderId="4" xfId="55" applyFont="1" applyFill="1" applyBorder="1"/>
    <xf numFmtId="0" fontId="0" fillId="0" borderId="0" xfId="0" applyFill="1" applyBorder="1"/>
    <xf numFmtId="0" fontId="4" fillId="0" borderId="12" xfId="44" applyFont="1" applyFill="1" applyBorder="1" applyAlignment="1">
      <alignment horizontal="left"/>
    </xf>
    <xf numFmtId="0" fontId="12" fillId="0" borderId="13" xfId="55" applyFont="1" applyFill="1" applyBorder="1"/>
    <xf numFmtId="0" fontId="10" fillId="0" borderId="0" xfId="44" applyFont="1" applyFill="1" applyBorder="1" applyAlignment="1">
      <alignment horizontal="center"/>
    </xf>
    <xf numFmtId="0" fontId="11" fillId="0" borderId="0" xfId="44" applyFont="1" applyFill="1" applyBorder="1"/>
    <xf numFmtId="0" fontId="4" fillId="0" borderId="9" xfId="44" applyFont="1" applyFill="1" applyBorder="1" applyAlignment="1">
      <alignment horizontal="center"/>
    </xf>
    <xf numFmtId="0" fontId="4" fillId="0" borderId="7" xfId="44" applyFont="1" applyFill="1" applyBorder="1" applyAlignment="1">
      <alignment horizontal="center"/>
    </xf>
    <xf numFmtId="3" fontId="8" fillId="0" borderId="14" xfId="44" applyNumberFormat="1" applyFont="1" applyFill="1" applyBorder="1" applyAlignment="1">
      <alignment horizontal="center"/>
    </xf>
    <xf numFmtId="0" fontId="10" fillId="0" borderId="9" xfId="44" applyFont="1" applyFill="1" applyBorder="1" applyAlignment="1">
      <alignment horizontal="center"/>
    </xf>
    <xf numFmtId="0" fontId="4" fillId="0" borderId="5" xfId="44" applyFont="1" applyFill="1" applyBorder="1" applyAlignment="1">
      <alignment horizontal="center"/>
    </xf>
    <xf numFmtId="0" fontId="7" fillId="0" borderId="9" xfId="44" applyFont="1" applyFill="1" applyBorder="1" applyAlignment="1">
      <alignment horizontal="center"/>
    </xf>
    <xf numFmtId="4" fontId="8" fillId="0" borderId="5" xfId="44" applyNumberFormat="1" applyFont="1" applyFill="1" applyBorder="1" applyAlignment="1" applyProtection="1">
      <alignment horizontal="right"/>
      <protection locked="0"/>
    </xf>
    <xf numFmtId="0" fontId="10" fillId="0" borderId="6" xfId="44" applyFont="1" applyFill="1" applyBorder="1" applyAlignment="1">
      <alignment horizontal="center"/>
    </xf>
    <xf numFmtId="1" fontId="9" fillId="0" borderId="3" xfId="0" applyNumberFormat="1" applyFont="1" applyFill="1" applyBorder="1" applyAlignment="1">
      <alignment horizontal="center"/>
    </xf>
    <xf numFmtId="0" fontId="10" fillId="0" borderId="15" xfId="44" applyFont="1" applyFill="1" applyBorder="1"/>
    <xf numFmtId="0" fontId="2" fillId="0" borderId="0" xfId="55" applyFont="1" applyFill="1" applyAlignment="1">
      <alignment horizontal="center"/>
    </xf>
    <xf numFmtId="0" fontId="2" fillId="0" borderId="0" xfId="55" applyFont="1" applyFill="1" applyAlignment="1">
      <alignment horizontal="left"/>
    </xf>
    <xf numFmtId="0" fontId="5" fillId="0" borderId="0" xfId="44" applyFont="1" applyFill="1"/>
    <xf numFmtId="0" fontId="2" fillId="0" borderId="0" xfId="44" applyFont="1" applyFill="1" applyAlignment="1">
      <alignment horizontal="center"/>
    </xf>
    <xf numFmtId="0" fontId="2" fillId="0" borderId="0" xfId="44" applyFont="1" applyFill="1"/>
    <xf numFmtId="0" fontId="2" fillId="0" borderId="0" xfId="44" applyFont="1" applyFill="1" applyBorder="1"/>
    <xf numFmtId="0" fontId="1" fillId="0" borderId="0" xfId="44" applyFill="1"/>
    <xf numFmtId="0" fontId="8" fillId="0" borderId="3" xfId="44" applyFont="1" applyFill="1" applyBorder="1" applyAlignment="1">
      <alignment horizontal="center" vertical="center"/>
    </xf>
    <xf numFmtId="3" fontId="10" fillId="0" borderId="3" xfId="44" applyNumberFormat="1" applyFont="1" applyFill="1" applyBorder="1" applyAlignment="1" applyProtection="1">
      <alignment horizontal="right"/>
    </xf>
    <xf numFmtId="0" fontId="7" fillId="0" borderId="16" xfId="44" applyFont="1" applyFill="1" applyBorder="1" applyAlignment="1">
      <alignment horizontal="center"/>
    </xf>
    <xf numFmtId="3" fontId="7" fillId="0" borderId="3" xfId="44" applyNumberFormat="1" applyFont="1" applyFill="1" applyBorder="1" applyAlignment="1" applyProtection="1">
      <alignment horizontal="right"/>
    </xf>
    <xf numFmtId="3" fontId="4" fillId="0" borderId="17" xfId="44" applyNumberFormat="1" applyFont="1" applyFill="1" applyBorder="1" applyAlignment="1" applyProtection="1">
      <alignment horizontal="right"/>
      <protection locked="0"/>
    </xf>
    <xf numFmtId="3" fontId="4" fillId="0" borderId="17" xfId="44" applyNumberFormat="1" applyFont="1" applyFill="1" applyBorder="1" applyAlignment="1" applyProtection="1">
      <alignment horizontal="right"/>
    </xf>
    <xf numFmtId="3" fontId="4" fillId="0" borderId="10" xfId="44" applyNumberFormat="1" applyFont="1" applyFill="1" applyBorder="1" applyAlignment="1" applyProtection="1">
      <alignment horizontal="right"/>
      <protection locked="0"/>
    </xf>
    <xf numFmtId="3" fontId="4" fillId="0" borderId="10" xfId="44" applyNumberFormat="1" applyFont="1" applyFill="1" applyBorder="1" applyAlignment="1" applyProtection="1">
      <alignment horizontal="right"/>
    </xf>
    <xf numFmtId="3" fontId="4" fillId="0" borderId="18" xfId="44" applyNumberFormat="1" applyFont="1" applyFill="1" applyBorder="1" applyAlignment="1" applyProtection="1">
      <alignment horizontal="right"/>
      <protection locked="0"/>
    </xf>
    <xf numFmtId="3" fontId="4" fillId="0" borderId="18" xfId="44" applyNumberFormat="1" applyFont="1" applyFill="1" applyBorder="1" applyAlignment="1" applyProtection="1">
      <alignment horizontal="right"/>
    </xf>
    <xf numFmtId="0" fontId="7" fillId="0" borderId="18" xfId="44" applyFont="1" applyFill="1" applyBorder="1" applyAlignment="1">
      <alignment horizontal="center"/>
    </xf>
    <xf numFmtId="0" fontId="7" fillId="0" borderId="8" xfId="44" applyFont="1" applyFill="1" applyBorder="1" applyAlignment="1">
      <alignment horizontal="center"/>
    </xf>
    <xf numFmtId="0" fontId="0" fillId="0" borderId="0" xfId="0" applyFill="1" applyProtection="1"/>
    <xf numFmtId="0" fontId="7" fillId="0" borderId="3" xfId="44" applyFont="1" applyFill="1" applyBorder="1" applyAlignment="1">
      <alignment horizontal="center"/>
    </xf>
    <xf numFmtId="3" fontId="9" fillId="0" borderId="3" xfId="44" applyNumberFormat="1" applyFont="1" applyFill="1" applyBorder="1" applyAlignment="1" applyProtection="1">
      <alignment horizontal="right"/>
      <protection locked="0"/>
    </xf>
    <xf numFmtId="3" fontId="9" fillId="0" borderId="3" xfId="44" applyNumberFormat="1" applyFont="1" applyFill="1" applyBorder="1" applyAlignment="1" applyProtection="1">
      <alignment horizontal="right"/>
    </xf>
    <xf numFmtId="3" fontId="4" fillId="0" borderId="6" xfId="44" applyNumberFormat="1" applyFont="1" applyFill="1" applyBorder="1" applyAlignment="1" applyProtection="1">
      <alignment horizontal="right"/>
      <protection locked="0"/>
    </xf>
    <xf numFmtId="3" fontId="4" fillId="0" borderId="6" xfId="44" applyNumberFormat="1" applyFont="1" applyFill="1" applyBorder="1" applyAlignment="1" applyProtection="1">
      <alignment horizontal="right"/>
    </xf>
    <xf numFmtId="3" fontId="4" fillId="0" borderId="19" xfId="44" applyNumberFormat="1" applyFont="1" applyFill="1" applyBorder="1" applyAlignment="1" applyProtection="1">
      <alignment horizontal="right"/>
      <protection locked="0"/>
    </xf>
    <xf numFmtId="3" fontId="4" fillId="0" borderId="19" xfId="44" applyNumberFormat="1" applyFont="1" applyFill="1" applyBorder="1" applyAlignment="1" applyProtection="1">
      <alignment horizontal="right"/>
    </xf>
    <xf numFmtId="3" fontId="9" fillId="0" borderId="3" xfId="44" applyNumberFormat="1" applyFont="1" applyFill="1" applyBorder="1" applyProtection="1"/>
    <xf numFmtId="3" fontId="10" fillId="0" borderId="3" xfId="55" applyNumberFormat="1" applyFont="1" applyFill="1" applyBorder="1" applyAlignment="1" applyProtection="1">
      <alignment horizontal="right"/>
    </xf>
    <xf numFmtId="3" fontId="12" fillId="0" borderId="6" xfId="44" applyNumberFormat="1" applyFont="1" applyFill="1" applyBorder="1" applyAlignment="1" applyProtection="1">
      <alignment horizontal="right"/>
      <protection locked="0"/>
    </xf>
    <xf numFmtId="3" fontId="12" fillId="0" borderId="6" xfId="44" applyNumberFormat="1" applyFont="1" applyFill="1" applyBorder="1" applyAlignment="1" applyProtection="1">
      <alignment horizontal="right"/>
    </xf>
    <xf numFmtId="3" fontId="12" fillId="0" borderId="10" xfId="44" applyNumberFormat="1" applyFont="1" applyFill="1" applyBorder="1" applyAlignment="1" applyProtection="1">
      <alignment horizontal="right"/>
      <protection locked="0"/>
    </xf>
    <xf numFmtId="3" fontId="12" fillId="0" borderId="10" xfId="44" applyNumberFormat="1" applyFont="1" applyFill="1" applyBorder="1" applyAlignment="1" applyProtection="1">
      <alignment horizontal="right"/>
    </xf>
    <xf numFmtId="3" fontId="12" fillId="0" borderId="18" xfId="44" applyNumberFormat="1" applyFont="1" applyFill="1" applyBorder="1" applyAlignment="1" applyProtection="1">
      <alignment horizontal="right"/>
      <protection locked="0"/>
    </xf>
    <xf numFmtId="3" fontId="12" fillId="0" borderId="18" xfId="44" applyNumberFormat="1" applyFont="1" applyFill="1" applyBorder="1" applyAlignment="1" applyProtection="1">
      <alignment horizontal="right"/>
    </xf>
    <xf numFmtId="3" fontId="7" fillId="0" borderId="8" xfId="44" applyNumberFormat="1" applyFont="1" applyFill="1" applyBorder="1" applyAlignment="1" applyProtection="1">
      <alignment horizontal="right"/>
    </xf>
    <xf numFmtId="3" fontId="4" fillId="0" borderId="16" xfId="44" applyNumberFormat="1" applyFont="1" applyFill="1" applyBorder="1" applyAlignment="1" applyProtection="1">
      <alignment horizontal="right"/>
      <protection locked="0"/>
    </xf>
    <xf numFmtId="3" fontId="4" fillId="0" borderId="16" xfId="44" applyNumberFormat="1" applyFont="1" applyFill="1" applyBorder="1" applyAlignment="1" applyProtection="1">
      <alignment horizontal="right"/>
    </xf>
    <xf numFmtId="3" fontId="4" fillId="0" borderId="8" xfId="44" applyNumberFormat="1" applyFont="1" applyFill="1" applyBorder="1" applyAlignment="1" applyProtection="1">
      <alignment horizontal="right"/>
      <protection locked="0"/>
    </xf>
    <xf numFmtId="3" fontId="4" fillId="0" borderId="8" xfId="44" applyNumberFormat="1" applyFont="1" applyFill="1" applyBorder="1" applyAlignment="1" applyProtection="1">
      <alignment horizontal="right"/>
    </xf>
    <xf numFmtId="3" fontId="14" fillId="0" borderId="3" xfId="44" applyNumberFormat="1" applyFont="1" applyFill="1" applyBorder="1" applyAlignment="1" applyProtection="1">
      <alignment horizontal="right"/>
    </xf>
    <xf numFmtId="3" fontId="12" fillId="0" borderId="17" xfId="44" applyNumberFormat="1" applyFont="1" applyFill="1" applyBorder="1" applyAlignment="1" applyProtection="1">
      <alignment horizontal="right"/>
      <protection locked="0"/>
    </xf>
    <xf numFmtId="3" fontId="12" fillId="0" borderId="17" xfId="44" applyNumberFormat="1" applyFont="1" applyFill="1" applyBorder="1" applyAlignment="1" applyProtection="1">
      <alignment horizontal="right"/>
    </xf>
    <xf numFmtId="3" fontId="4" fillId="0" borderId="11" xfId="44" applyNumberFormat="1" applyFont="1" applyFill="1" applyBorder="1" applyAlignment="1" applyProtection="1">
      <alignment horizontal="right"/>
      <protection locked="0"/>
    </xf>
    <xf numFmtId="3" fontId="4" fillId="0" borderId="11" xfId="44" applyNumberFormat="1" applyFont="1" applyFill="1" applyBorder="1" applyAlignment="1" applyProtection="1">
      <alignment horizontal="right"/>
    </xf>
    <xf numFmtId="3" fontId="12" fillId="0" borderId="6" xfId="55" applyNumberFormat="1" applyFont="1" applyFill="1" applyBorder="1" applyAlignment="1" applyProtection="1">
      <alignment horizontal="right"/>
      <protection locked="0"/>
    </xf>
    <xf numFmtId="3" fontId="12" fillId="0" borderId="19" xfId="44" applyNumberFormat="1" applyFont="1" applyFill="1" applyBorder="1" applyAlignment="1" applyProtection="1">
      <alignment horizontal="right"/>
      <protection locked="0"/>
    </xf>
    <xf numFmtId="3" fontId="12" fillId="0" borderId="19" xfId="44" applyNumberFormat="1" applyFont="1" applyFill="1" applyBorder="1" applyAlignment="1" applyProtection="1">
      <alignment horizontal="right"/>
    </xf>
    <xf numFmtId="3" fontId="4" fillId="0" borderId="11" xfId="44" applyNumberFormat="1" applyFont="1" applyFill="1" applyBorder="1" applyAlignment="1" applyProtection="1">
      <protection locked="0"/>
    </xf>
    <xf numFmtId="3" fontId="4" fillId="0" borderId="11" xfId="44" applyNumberFormat="1" applyFont="1" applyFill="1" applyBorder="1" applyAlignment="1" applyProtection="1"/>
    <xf numFmtId="0" fontId="0" fillId="0" borderId="20" xfId="0" applyFill="1" applyBorder="1" applyProtection="1"/>
    <xf numFmtId="3" fontId="10" fillId="0" borderId="16" xfId="20" applyNumberFormat="1" applyFont="1" applyFill="1" applyBorder="1" applyAlignment="1">
      <alignment horizontal="right"/>
    </xf>
    <xf numFmtId="0" fontId="4" fillId="0" borderId="4" xfId="44" applyFont="1" applyFill="1" applyBorder="1" applyAlignment="1"/>
    <xf numFmtId="0" fontId="4" fillId="0" borderId="15" xfId="44" applyFont="1" applyFill="1" applyBorder="1" applyAlignment="1"/>
    <xf numFmtId="0" fontId="1" fillId="0" borderId="15" xfId="44" applyFill="1" applyBorder="1"/>
    <xf numFmtId="0" fontId="0" fillId="0" borderId="21" xfId="0" applyFill="1" applyBorder="1"/>
    <xf numFmtId="4" fontId="4" fillId="0" borderId="0" xfId="44" applyNumberFormat="1" applyFont="1" applyFill="1" applyBorder="1" applyAlignment="1" applyProtection="1">
      <protection locked="0"/>
    </xf>
    <xf numFmtId="4" fontId="4" fillId="0" borderId="0" xfId="44" applyNumberFormat="1" applyFont="1" applyFill="1" applyBorder="1" applyAlignment="1"/>
    <xf numFmtId="1" fontId="8" fillId="0" borderId="3" xfId="44" applyNumberFormat="1" applyFont="1" applyFill="1" applyBorder="1" applyAlignment="1">
      <alignment horizontal="center"/>
    </xf>
    <xf numFmtId="0" fontId="4" fillId="0" borderId="22" xfId="44" applyFont="1" applyFill="1" applyBorder="1"/>
    <xf numFmtId="4" fontId="4" fillId="0" borderId="23" xfId="44" applyNumberFormat="1" applyFont="1" applyFill="1" applyBorder="1" applyAlignment="1" applyProtection="1">
      <protection locked="0"/>
    </xf>
    <xf numFmtId="4" fontId="4" fillId="0" borderId="6" xfId="44" applyNumberFormat="1" applyFont="1" applyFill="1" applyBorder="1" applyAlignment="1" applyProtection="1">
      <protection locked="0"/>
    </xf>
    <xf numFmtId="4" fontId="4" fillId="0" borderId="6" xfId="44" applyNumberFormat="1" applyFont="1" applyFill="1" applyBorder="1" applyAlignment="1" applyProtection="1"/>
    <xf numFmtId="0" fontId="4" fillId="0" borderId="24" xfId="44" applyFont="1" applyFill="1" applyBorder="1"/>
    <xf numFmtId="4" fontId="4" fillId="0" borderId="12" xfId="44" applyNumberFormat="1" applyFont="1" applyFill="1" applyBorder="1" applyAlignment="1" applyProtection="1">
      <protection locked="0"/>
    </xf>
    <xf numFmtId="4" fontId="4" fillId="0" borderId="10" xfId="44" applyNumberFormat="1" applyFont="1" applyFill="1" applyBorder="1" applyAlignment="1" applyProtection="1">
      <protection locked="0"/>
    </xf>
    <xf numFmtId="4" fontId="4" fillId="0" borderId="10" xfId="44" applyNumberFormat="1" applyFont="1" applyFill="1" applyBorder="1" applyAlignment="1" applyProtection="1"/>
    <xf numFmtId="0" fontId="4" fillId="0" borderId="25" xfId="44" applyFont="1" applyFill="1" applyBorder="1"/>
    <xf numFmtId="4" fontId="4" fillId="0" borderId="8" xfId="44" applyNumberFormat="1" applyFont="1" applyFill="1" applyBorder="1" applyAlignment="1" applyProtection="1">
      <alignment horizontal="right"/>
    </xf>
    <xf numFmtId="0" fontId="4" fillId="0" borderId="0" xfId="44" applyFont="1" applyFill="1" applyBorder="1" applyAlignment="1">
      <alignment horizontal="center"/>
    </xf>
    <xf numFmtId="0" fontId="1" fillId="0" borderId="0" xfId="44" applyFill="1" applyBorder="1"/>
    <xf numFmtId="43" fontId="4" fillId="0" borderId="0" xfId="20" applyFont="1" applyFill="1"/>
    <xf numFmtId="0" fontId="0" fillId="0" borderId="0" xfId="0" applyFill="1" applyAlignment="1">
      <alignment vertical="top"/>
    </xf>
    <xf numFmtId="3" fontId="8" fillId="0" borderId="18" xfId="44" applyNumberFormat="1" applyFont="1" applyFill="1" applyBorder="1" applyAlignment="1">
      <alignment horizontal="center"/>
    </xf>
    <xf numFmtId="3" fontId="8" fillId="0" borderId="16" xfId="44" applyNumberFormat="1" applyFont="1" applyFill="1" applyBorder="1" applyAlignment="1">
      <alignment horizontal="center"/>
    </xf>
    <xf numFmtId="4" fontId="4" fillId="0" borderId="6" xfId="44" applyNumberFormat="1" applyFont="1" applyFill="1" applyBorder="1" applyAlignment="1" applyProtection="1">
      <alignment horizontal="right"/>
    </xf>
    <xf numFmtId="4" fontId="4" fillId="0" borderId="10" xfId="44" applyNumberFormat="1" applyFont="1" applyFill="1" applyBorder="1" applyAlignment="1" applyProtection="1">
      <alignment horizontal="right"/>
    </xf>
    <xf numFmtId="4" fontId="7" fillId="0" borderId="6" xfId="44" applyNumberFormat="1" applyFont="1" applyFill="1" applyBorder="1" applyAlignment="1">
      <alignment horizontal="right"/>
    </xf>
    <xf numFmtId="4" fontId="8" fillId="0" borderId="8" xfId="44" applyNumberFormat="1" applyFont="1" applyFill="1" applyBorder="1" applyAlignment="1" applyProtection="1">
      <alignment horizontal="right"/>
    </xf>
    <xf numFmtId="0" fontId="4" fillId="0" borderId="21" xfId="44" applyFont="1" applyFill="1" applyBorder="1" applyAlignment="1"/>
    <xf numFmtId="4" fontId="9" fillId="0" borderId="6" xfId="44" applyNumberFormat="1" applyFont="1" applyFill="1" applyBorder="1" applyAlignment="1" applyProtection="1">
      <alignment horizontal="right"/>
    </xf>
    <xf numFmtId="4" fontId="6" fillId="0" borderId="8" xfId="44" applyNumberFormat="1" applyFont="1" applyFill="1" applyBorder="1" applyAlignment="1" applyProtection="1">
      <alignment horizontal="right"/>
    </xf>
    <xf numFmtId="4" fontId="14" fillId="0" borderId="3" xfId="44" applyNumberFormat="1" applyFont="1" applyFill="1" applyBorder="1" applyAlignment="1" applyProtection="1">
      <alignment horizontal="right"/>
    </xf>
    <xf numFmtId="0" fontId="4" fillId="0" borderId="6" xfId="30" applyFont="1" applyFill="1" applyBorder="1" applyAlignment="1">
      <alignment horizontal="center"/>
    </xf>
    <xf numFmtId="4" fontId="4" fillId="0" borderId="11" xfId="44" applyNumberFormat="1" applyFont="1" applyFill="1" applyBorder="1" applyAlignment="1" applyProtection="1">
      <alignment horizontal="right"/>
    </xf>
    <xf numFmtId="4" fontId="10" fillId="0" borderId="3" xfId="44" applyNumberFormat="1" applyFont="1" applyFill="1" applyBorder="1" applyAlignment="1" applyProtection="1">
      <alignment horizontal="right"/>
      <protection locked="0"/>
    </xf>
    <xf numFmtId="4" fontId="10" fillId="0" borderId="3" xfId="44" applyNumberFormat="1" applyFont="1" applyFill="1" applyBorder="1" applyAlignment="1" applyProtection="1">
      <alignment horizontal="right"/>
    </xf>
    <xf numFmtId="1" fontId="10" fillId="0" borderId="3" xfId="0" applyNumberFormat="1" applyFont="1" applyFill="1" applyBorder="1" applyAlignment="1">
      <alignment horizontal="center"/>
    </xf>
    <xf numFmtId="0" fontId="10" fillId="0" borderId="5" xfId="44" applyFont="1" applyFill="1" applyBorder="1" applyAlignment="1">
      <alignment horizontal="center"/>
    </xf>
    <xf numFmtId="4" fontId="10" fillId="0" borderId="5" xfId="44" applyNumberFormat="1" applyFont="1" applyFill="1" applyBorder="1" applyAlignment="1" applyProtection="1">
      <alignment horizontal="right"/>
      <protection locked="0"/>
    </xf>
    <xf numFmtId="0" fontId="5" fillId="0" borderId="0" xfId="55" applyFont="1" applyFill="1" applyAlignment="1">
      <alignment horizontal="right"/>
    </xf>
    <xf numFmtId="0" fontId="2" fillId="0" borderId="0" xfId="55" applyFont="1" applyFill="1" applyAlignment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/>
    <xf numFmtId="4" fontId="10" fillId="0" borderId="3" xfId="44" applyNumberFormat="1" applyFont="1" applyFill="1" applyBorder="1" applyAlignment="1"/>
    <xf numFmtId="4" fontId="10" fillId="0" borderId="6" xfId="44" applyNumberFormat="1" applyFont="1" applyFill="1" applyBorder="1" applyAlignment="1">
      <alignment horizontal="right"/>
    </xf>
    <xf numFmtId="0" fontId="9" fillId="0" borderId="4" xfId="44" applyFont="1" applyFill="1" applyBorder="1" applyAlignment="1">
      <alignment wrapText="1"/>
    </xf>
    <xf numFmtId="0" fontId="9" fillId="0" borderId="3" xfId="6" applyNumberFormat="1" applyFont="1" applyFill="1" applyBorder="1" applyAlignment="1">
      <alignment horizontal="left"/>
    </xf>
    <xf numFmtId="0" fontId="9" fillId="0" borderId="5" xfId="30" applyFont="1" applyFill="1" applyBorder="1" applyAlignment="1"/>
    <xf numFmtId="0" fontId="9" fillId="0" borderId="4" xfId="30" applyFont="1" applyFill="1" applyBorder="1"/>
    <xf numFmtId="0" fontId="7" fillId="0" borderId="4" xfId="30" applyFont="1" applyFill="1" applyBorder="1" applyAlignment="1"/>
    <xf numFmtId="0" fontId="4" fillId="0" borderId="9" xfId="30" applyFont="1" applyFill="1" applyBorder="1" applyAlignment="1"/>
    <xf numFmtId="0" fontId="4" fillId="0" borderId="12" xfId="30" applyFont="1" applyFill="1" applyBorder="1" applyAlignment="1"/>
    <xf numFmtId="0" fontId="4" fillId="0" borderId="7" xfId="30" applyFont="1" applyFill="1" applyBorder="1" applyAlignment="1"/>
    <xf numFmtId="0" fontId="4" fillId="0" borderId="0" xfId="30" applyFont="1" applyFill="1" applyBorder="1" applyAlignment="1"/>
    <xf numFmtId="0" fontId="4" fillId="0" borderId="6" xfId="41" applyFont="1" applyFill="1" applyBorder="1" applyAlignment="1"/>
    <xf numFmtId="0" fontId="8" fillId="0" borderId="5" xfId="44" applyFont="1" applyFill="1" applyBorder="1" applyAlignment="1"/>
    <xf numFmtId="0" fontId="4" fillId="0" borderId="14" xfId="30" applyFont="1" applyFill="1" applyBorder="1" applyAlignment="1"/>
    <xf numFmtId="0" fontId="7" fillId="0" borderId="9" xfId="44" applyFont="1" applyFill="1" applyBorder="1" applyAlignment="1"/>
    <xf numFmtId="0" fontId="8" fillId="0" borderId="5" xfId="30" applyFont="1" applyFill="1" applyBorder="1" applyAlignment="1"/>
    <xf numFmtId="0" fontId="10" fillId="0" borderId="9" xfId="44" applyFont="1" applyFill="1" applyBorder="1" applyAlignment="1"/>
    <xf numFmtId="0" fontId="22" fillId="0" borderId="13" xfId="30" applyFont="1" applyFill="1" applyBorder="1" applyAlignment="1"/>
    <xf numFmtId="0" fontId="4" fillId="0" borderId="13" xfId="30" applyFont="1" applyFill="1" applyBorder="1" applyAlignment="1"/>
    <xf numFmtId="0" fontId="4" fillId="0" borderId="6" xfId="30" applyFont="1" applyFill="1" applyBorder="1" applyAlignment="1"/>
    <xf numFmtId="0" fontId="4" fillId="0" borderId="8" xfId="30" applyFont="1" applyFill="1" applyBorder="1" applyAlignment="1"/>
    <xf numFmtId="3" fontId="4" fillId="0" borderId="10" xfId="30" applyNumberFormat="1" applyFont="1" applyFill="1" applyBorder="1" applyAlignment="1" applyProtection="1">
      <alignment vertical="center"/>
      <protection locked="0"/>
    </xf>
    <xf numFmtId="3" fontId="4" fillId="0" borderId="10" xfId="30" applyNumberFormat="1" applyFont="1" applyFill="1" applyBorder="1" applyAlignment="1">
      <alignment vertical="center"/>
    </xf>
    <xf numFmtId="3" fontId="4" fillId="0" borderId="19" xfId="30" applyNumberFormat="1" applyFont="1" applyFill="1" applyBorder="1" applyAlignment="1" applyProtection="1">
      <alignment vertical="center"/>
      <protection locked="0"/>
    </xf>
    <xf numFmtId="3" fontId="4" fillId="0" borderId="11" xfId="30" applyNumberFormat="1" applyFont="1" applyFill="1" applyBorder="1" applyAlignment="1" applyProtection="1">
      <alignment vertical="center"/>
      <protection locked="0"/>
    </xf>
    <xf numFmtId="3" fontId="4" fillId="0" borderId="11" xfId="30" applyNumberFormat="1" applyFont="1" applyFill="1" applyBorder="1" applyAlignment="1">
      <alignment vertical="center"/>
    </xf>
    <xf numFmtId="3" fontId="4" fillId="0" borderId="9" xfId="55" applyNumberFormat="1" applyFont="1" applyFill="1" applyBorder="1" applyAlignment="1"/>
    <xf numFmtId="3" fontId="4" fillId="0" borderId="12" xfId="55" applyNumberFormat="1" applyFont="1" applyFill="1" applyBorder="1" applyAlignment="1"/>
    <xf numFmtId="3" fontId="4" fillId="0" borderId="7" xfId="55" applyNumberFormat="1" applyFont="1" applyFill="1" applyBorder="1" applyAlignment="1"/>
    <xf numFmtId="3" fontId="10" fillId="0" borderId="4" xfId="44" applyNumberFormat="1" applyFont="1" applyFill="1" applyBorder="1" applyAlignment="1"/>
    <xf numFmtId="3" fontId="7" fillId="0" borderId="3" xfId="44" applyNumberFormat="1" applyFont="1" applyFill="1" applyBorder="1" applyAlignment="1">
      <alignment horizontal="center"/>
    </xf>
    <xf numFmtId="3" fontId="7" fillId="0" borderId="4" xfId="44" applyNumberFormat="1" applyFont="1" applyFill="1" applyBorder="1" applyAlignment="1"/>
    <xf numFmtId="3" fontId="4" fillId="0" borderId="6" xfId="44" applyNumberFormat="1" applyFont="1" applyFill="1" applyBorder="1" applyAlignment="1">
      <alignment horizontal="center"/>
    </xf>
    <xf numFmtId="3" fontId="4" fillId="0" borderId="9" xfId="44" applyNumberFormat="1" applyFont="1" applyFill="1" applyBorder="1" applyAlignment="1"/>
    <xf numFmtId="3" fontId="4" fillId="0" borderId="18" xfId="44" applyNumberFormat="1" applyFont="1" applyFill="1" applyBorder="1" applyAlignment="1">
      <alignment horizontal="center"/>
    </xf>
    <xf numFmtId="3" fontId="4" fillId="0" borderId="7" xfId="44" applyNumberFormat="1" applyFont="1" applyFill="1" applyBorder="1" applyAlignment="1"/>
    <xf numFmtId="3" fontId="7" fillId="0" borderId="3" xfId="0" applyNumberFormat="1" applyFont="1" applyFill="1" applyBorder="1" applyAlignment="1">
      <alignment horizontal="center"/>
    </xf>
    <xf numFmtId="3" fontId="7" fillId="0" borderId="4" xfId="0" applyNumberFormat="1" applyFont="1" applyFill="1" applyBorder="1" applyAlignment="1"/>
    <xf numFmtId="3" fontId="7" fillId="0" borderId="8" xfId="44" applyNumberFormat="1" applyFont="1" applyFill="1" applyBorder="1" applyAlignment="1">
      <alignment horizontal="center"/>
    </xf>
    <xf numFmtId="3" fontId="4" fillId="0" borderId="9" xfId="44" applyNumberFormat="1" applyFont="1" applyFill="1" applyBorder="1" applyAlignment="1">
      <alignment horizontal="left"/>
    </xf>
    <xf numFmtId="3" fontId="4" fillId="0" borderId="12" xfId="44" applyNumberFormat="1" applyFont="1" applyFill="1" applyBorder="1" applyAlignment="1">
      <alignment horizontal="left"/>
    </xf>
    <xf numFmtId="3" fontId="4" fillId="0" borderId="12" xfId="44" applyNumberFormat="1" applyFont="1" applyFill="1" applyBorder="1" applyAlignment="1"/>
    <xf numFmtId="3" fontId="4" fillId="0" borderId="7" xfId="44" applyNumberFormat="1" applyFont="1" applyFill="1" applyBorder="1" applyAlignment="1">
      <alignment horizontal="left"/>
    </xf>
    <xf numFmtId="3" fontId="14" fillId="0" borderId="3" xfId="55" applyNumberFormat="1" applyFont="1" applyFill="1" applyBorder="1" applyAlignment="1">
      <alignment horizontal="center"/>
    </xf>
    <xf numFmtId="3" fontId="14" fillId="0" borderId="4" xfId="55" applyNumberFormat="1" applyFont="1" applyFill="1" applyBorder="1" applyAlignment="1"/>
    <xf numFmtId="3" fontId="12" fillId="0" borderId="7" xfId="55" applyNumberFormat="1" applyFont="1" applyFill="1" applyBorder="1" applyAlignment="1">
      <alignment horizontal="left"/>
    </xf>
    <xf numFmtId="3" fontId="12" fillId="0" borderId="7" xfId="55" applyNumberFormat="1" applyFont="1" applyFill="1" applyBorder="1" applyAlignment="1"/>
    <xf numFmtId="3" fontId="7" fillId="0" borderId="3" xfId="55" applyNumberFormat="1" applyFont="1" applyFill="1" applyBorder="1" applyAlignment="1">
      <alignment horizontal="center"/>
    </xf>
    <xf numFmtId="3" fontId="7" fillId="0" borderId="4" xfId="55" applyNumberFormat="1" applyFont="1" applyFill="1" applyBorder="1" applyAlignment="1"/>
    <xf numFmtId="3" fontId="12" fillId="0" borderId="9" xfId="55" applyNumberFormat="1" applyFont="1" applyFill="1" applyBorder="1" applyAlignment="1">
      <alignment horizontal="left"/>
    </xf>
    <xf numFmtId="3" fontId="12" fillId="0" borderId="9" xfId="55" applyNumberFormat="1" applyFont="1" applyFill="1" applyBorder="1" applyAlignment="1"/>
    <xf numFmtId="3" fontId="7" fillId="0" borderId="18" xfId="44" applyNumberFormat="1" applyFont="1" applyFill="1" applyBorder="1" applyAlignment="1">
      <alignment horizontal="center"/>
    </xf>
    <xf numFmtId="3" fontId="12" fillId="0" borderId="6" xfId="55" applyNumberFormat="1" applyFont="1" applyFill="1" applyBorder="1" applyAlignment="1">
      <alignment horizontal="left"/>
    </xf>
    <xf numFmtId="3" fontId="4" fillId="0" borderId="6" xfId="44" applyNumberFormat="1" applyFont="1" applyFill="1" applyBorder="1" applyAlignment="1"/>
    <xf numFmtId="3" fontId="12" fillId="0" borderId="10" xfId="55" applyNumberFormat="1" applyFont="1" applyFill="1" applyBorder="1" applyAlignment="1">
      <alignment horizontal="left"/>
    </xf>
    <xf numFmtId="3" fontId="4" fillId="0" borderId="10" xfId="30" applyNumberFormat="1" applyFont="1" applyFill="1" applyBorder="1" applyAlignment="1"/>
    <xf numFmtId="3" fontId="12" fillId="0" borderId="19" xfId="55" applyNumberFormat="1" applyFont="1" applyFill="1" applyBorder="1" applyAlignment="1">
      <alignment horizontal="left"/>
    </xf>
    <xf numFmtId="3" fontId="12" fillId="0" borderId="11" xfId="55" applyNumberFormat="1" applyFont="1" applyFill="1" applyBorder="1" applyAlignment="1">
      <alignment horizontal="left"/>
    </xf>
    <xf numFmtId="3" fontId="4" fillId="0" borderId="11" xfId="30" applyNumberFormat="1" applyFont="1" applyFill="1" applyBorder="1" applyAlignment="1"/>
    <xf numFmtId="3" fontId="7" fillId="0" borderId="5" xfId="44" applyNumberFormat="1" applyFont="1" applyFill="1" applyBorder="1" applyAlignment="1">
      <alignment horizontal="center"/>
    </xf>
    <xf numFmtId="3" fontId="9" fillId="0" borderId="15" xfId="0" applyNumberFormat="1" applyFont="1" applyFill="1" applyBorder="1" applyAlignment="1"/>
    <xf numFmtId="3" fontId="4" fillId="0" borderId="26" xfId="0" applyNumberFormat="1" applyFont="1" applyFill="1" applyBorder="1" applyAlignment="1"/>
    <xf numFmtId="3" fontId="4" fillId="0" borderId="0" xfId="44" applyNumberFormat="1" applyFont="1" applyFill="1" applyBorder="1" applyAlignment="1"/>
    <xf numFmtId="3" fontId="15" fillId="0" borderId="4" xfId="30" applyNumberFormat="1" applyFont="1" applyFill="1" applyBorder="1" applyAlignment="1"/>
    <xf numFmtId="3" fontId="4" fillId="0" borderId="6" xfId="30" applyNumberFormat="1" applyFont="1" applyFill="1" applyBorder="1" applyAlignment="1" applyProtection="1">
      <alignment vertical="center"/>
      <protection locked="0"/>
    </xf>
    <xf numFmtId="3" fontId="4" fillId="0" borderId="10" xfId="44" applyNumberFormat="1" applyFont="1" applyFill="1" applyBorder="1" applyAlignment="1" applyProtection="1">
      <protection locked="0"/>
    </xf>
    <xf numFmtId="0" fontId="4" fillId="0" borderId="4" xfId="44" applyFont="1" applyFill="1" applyBorder="1" applyAlignment="1">
      <alignment horizontal="center"/>
    </xf>
    <xf numFmtId="0" fontId="4" fillId="0" borderId="27" xfId="41" applyFont="1" applyFill="1" applyBorder="1" applyAlignment="1">
      <alignment horizontal="left"/>
    </xf>
    <xf numFmtId="0" fontId="4" fillId="0" borderId="24" xfId="30" applyFont="1" applyFill="1" applyBorder="1" applyAlignment="1"/>
    <xf numFmtId="0" fontId="4" fillId="0" borderId="28" xfId="30" applyFont="1" applyFill="1" applyBorder="1" applyAlignment="1"/>
    <xf numFmtId="0" fontId="4" fillId="0" borderId="16" xfId="44" applyFont="1" applyFill="1" applyBorder="1" applyAlignment="1">
      <alignment horizontal="left"/>
    </xf>
    <xf numFmtId="0" fontId="4" fillId="0" borderId="18" xfId="44" applyFont="1" applyFill="1" applyBorder="1" applyAlignment="1">
      <alignment horizontal="left"/>
    </xf>
    <xf numFmtId="0" fontId="4" fillId="0" borderId="8" xfId="44" applyFont="1" applyFill="1" applyBorder="1" applyAlignment="1">
      <alignment horizontal="left"/>
    </xf>
    <xf numFmtId="0" fontId="4" fillId="0" borderId="27" xfId="30" applyFont="1" applyFill="1" applyBorder="1" applyAlignment="1"/>
    <xf numFmtId="0" fontId="4" fillId="0" borderId="29" xfId="30" applyFont="1" applyFill="1" applyBorder="1" applyAlignment="1"/>
    <xf numFmtId="3" fontId="4" fillId="0" borderId="10" xfId="52" applyNumberFormat="1" applyFont="1" applyFill="1" applyBorder="1" applyAlignment="1" applyProtection="1">
      <alignment horizontal="right"/>
    </xf>
    <xf numFmtId="3" fontId="7" fillId="0" borderId="3" xfId="52" applyNumberFormat="1" applyFont="1" applyFill="1" applyBorder="1" applyAlignment="1" applyProtection="1">
      <alignment horizontal="right"/>
    </xf>
    <xf numFmtId="0" fontId="4" fillId="0" borderId="13" xfId="44" applyFont="1" applyFill="1" applyBorder="1" applyAlignment="1">
      <alignment horizontal="center"/>
    </xf>
    <xf numFmtId="0" fontId="4" fillId="0" borderId="3" xfId="41" applyFont="1" applyFill="1" applyBorder="1" applyAlignment="1"/>
    <xf numFmtId="3" fontId="4" fillId="0" borderId="3" xfId="44" applyNumberFormat="1" applyFont="1" applyFill="1" applyBorder="1" applyAlignment="1" applyProtection="1">
      <alignment horizontal="right"/>
      <protection locked="0"/>
    </xf>
    <xf numFmtId="3" fontId="4" fillId="0" borderId="3" xfId="44" applyNumberFormat="1" applyFont="1" applyFill="1" applyBorder="1" applyAlignment="1" applyProtection="1">
      <alignment horizontal="right"/>
    </xf>
    <xf numFmtId="3" fontId="4" fillId="0" borderId="13" xfId="44" applyNumberFormat="1" applyFont="1" applyFill="1" applyBorder="1" applyAlignment="1">
      <alignment horizontal="left"/>
    </xf>
    <xf numFmtId="3" fontId="4" fillId="0" borderId="13" xfId="44" applyNumberFormat="1" applyFont="1" applyFill="1" applyBorder="1" applyAlignment="1"/>
    <xf numFmtId="3" fontId="4" fillId="0" borderId="10" xfId="52" applyNumberFormat="1" applyFont="1" applyFill="1" applyBorder="1" applyAlignment="1" applyProtection="1">
      <alignment horizontal="right"/>
      <protection locked="0"/>
    </xf>
    <xf numFmtId="0" fontId="4" fillId="0" borderId="13" xfId="44" applyFont="1" applyFill="1" applyBorder="1" applyAlignment="1">
      <alignment horizontal="left"/>
    </xf>
    <xf numFmtId="3" fontId="4" fillId="0" borderId="17" xfId="30" applyNumberFormat="1" applyFont="1" applyFill="1" applyBorder="1" applyAlignment="1" applyProtection="1">
      <alignment vertical="center"/>
      <protection locked="0"/>
    </xf>
    <xf numFmtId="3" fontId="4" fillId="0" borderId="19" xfId="44" applyNumberFormat="1" applyFont="1" applyFill="1" applyBorder="1" applyAlignment="1" applyProtection="1">
      <protection locked="0"/>
    </xf>
    <xf numFmtId="0" fontId="12" fillId="0" borderId="6" xfId="44" applyFont="1" applyFill="1" applyBorder="1" applyAlignment="1">
      <alignment horizontal="center"/>
    </xf>
    <xf numFmtId="0" fontId="4" fillId="0" borderId="6" xfId="44" applyFont="1" applyFill="1" applyBorder="1" applyAlignment="1">
      <alignment horizontal="left"/>
    </xf>
    <xf numFmtId="0" fontId="12" fillId="0" borderId="10" xfId="44" applyFont="1" applyFill="1" applyBorder="1" applyAlignment="1">
      <alignment horizontal="center"/>
    </xf>
    <xf numFmtId="0" fontId="4" fillId="0" borderId="10" xfId="44" applyFont="1" applyFill="1" applyBorder="1" applyAlignment="1"/>
    <xf numFmtId="0" fontId="4" fillId="0" borderId="5" xfId="44" applyFont="1" applyFill="1" applyBorder="1" applyAlignment="1"/>
    <xf numFmtId="3" fontId="4" fillId="0" borderId="17" xfId="30" applyNumberFormat="1" applyFont="1" applyFill="1" applyBorder="1" applyAlignment="1" applyProtection="1">
      <alignment vertical="center"/>
    </xf>
    <xf numFmtId="3" fontId="4" fillId="0" borderId="10" xfId="44" applyNumberFormat="1" applyFont="1" applyFill="1" applyBorder="1" applyAlignment="1" applyProtection="1"/>
    <xf numFmtId="3" fontId="4" fillId="0" borderId="19" xfId="44" applyNumberFormat="1" applyFont="1" applyFill="1" applyBorder="1" applyAlignment="1" applyProtection="1"/>
    <xf numFmtId="3" fontId="0" fillId="0" borderId="0" xfId="0" applyNumberFormat="1" applyFill="1" applyProtection="1">
      <protection locked="0"/>
    </xf>
    <xf numFmtId="0" fontId="14" fillId="0" borderId="9" xfId="30" applyFont="1" applyFill="1" applyBorder="1" applyAlignment="1">
      <alignment horizontal="center"/>
    </xf>
    <xf numFmtId="0" fontId="14" fillId="0" borderId="12" xfId="30" applyFont="1" applyFill="1" applyBorder="1" applyAlignment="1">
      <alignment horizontal="center"/>
    </xf>
    <xf numFmtId="0" fontId="14" fillId="0" borderId="5" xfId="30" applyFont="1" applyFill="1" applyBorder="1" applyAlignment="1">
      <alignment horizontal="center"/>
    </xf>
    <xf numFmtId="0" fontId="9" fillId="0" borderId="16" xfId="45" applyFont="1" applyFill="1" applyBorder="1" applyAlignment="1">
      <alignment horizontal="center"/>
    </xf>
    <xf numFmtId="0" fontId="10" fillId="0" borderId="16" xfId="45" applyFont="1" applyFill="1" applyBorder="1" applyAlignment="1">
      <alignment horizontal="center"/>
    </xf>
    <xf numFmtId="0" fontId="12" fillId="0" borderId="6" xfId="55" applyFont="1" applyFill="1" applyBorder="1" applyAlignment="1">
      <alignment horizontal="center" vertical="center"/>
    </xf>
    <xf numFmtId="0" fontId="12" fillId="0" borderId="11" xfId="55" applyFont="1" applyFill="1" applyBorder="1" applyAlignment="1">
      <alignment horizontal="center" vertical="center"/>
    </xf>
    <xf numFmtId="0" fontId="12" fillId="0" borderId="6" xfId="56" applyFont="1" applyFill="1" applyBorder="1" applyAlignment="1">
      <alignment horizontal="center"/>
    </xf>
    <xf numFmtId="0" fontId="12" fillId="0" borderId="10" xfId="56" applyFont="1" applyFill="1" applyBorder="1" applyAlignment="1">
      <alignment horizontal="center"/>
    </xf>
    <xf numFmtId="0" fontId="12" fillId="0" borderId="11" xfId="56" applyFont="1" applyFill="1" applyBorder="1" applyAlignment="1">
      <alignment horizontal="center"/>
    </xf>
    <xf numFmtId="0" fontId="10" fillId="0" borderId="8" xfId="45" applyFont="1" applyFill="1" applyBorder="1" applyAlignment="1">
      <alignment horizontal="center"/>
    </xf>
    <xf numFmtId="0" fontId="7" fillId="0" borderId="5" xfId="44" applyFont="1" applyFill="1" applyBorder="1" applyAlignment="1">
      <alignment horizontal="center"/>
    </xf>
    <xf numFmtId="0" fontId="4" fillId="0" borderId="11" xfId="30" applyFont="1" applyFill="1" applyBorder="1" applyAlignment="1"/>
    <xf numFmtId="0" fontId="7" fillId="0" borderId="14" xfId="44" applyFont="1" applyFill="1" applyBorder="1" applyAlignment="1">
      <alignment horizontal="center"/>
    </xf>
    <xf numFmtId="0" fontId="12" fillId="0" borderId="11" xfId="44" applyFont="1" applyFill="1" applyBorder="1" applyAlignment="1">
      <alignment horizontal="center"/>
    </xf>
    <xf numFmtId="0" fontId="5" fillId="0" borderId="0" xfId="44" applyFont="1" applyFill="1" applyAlignment="1">
      <alignment horizontal="left"/>
    </xf>
    <xf numFmtId="0" fontId="2" fillId="0" borderId="0" xfId="44" applyFont="1" applyFill="1" applyAlignment="1">
      <alignment horizontal="left"/>
    </xf>
    <xf numFmtId="0" fontId="11" fillId="0" borderId="4" xfId="44" applyFont="1" applyFill="1" applyBorder="1" applyAlignment="1">
      <alignment horizontal="center"/>
    </xf>
    <xf numFmtId="0" fontId="11" fillId="0" borderId="15" xfId="44" applyFont="1" applyFill="1" applyBorder="1" applyAlignment="1">
      <alignment horizontal="center"/>
    </xf>
    <xf numFmtId="0" fontId="11" fillId="0" borderId="21" xfId="44" applyFont="1" applyFill="1" applyBorder="1" applyAlignment="1">
      <alignment horizontal="center"/>
    </xf>
    <xf numFmtId="1" fontId="10" fillId="0" borderId="4" xfId="0" applyNumberFormat="1" applyFont="1" applyFill="1" applyBorder="1" applyAlignment="1">
      <alignment horizontal="center"/>
    </xf>
    <xf numFmtId="1" fontId="10" fillId="0" borderId="15" xfId="0" applyNumberFormat="1" applyFont="1" applyFill="1" applyBorder="1" applyAlignment="1">
      <alignment horizontal="center"/>
    </xf>
    <xf numFmtId="1" fontId="10" fillId="0" borderId="21" xfId="0" applyNumberFormat="1" applyFont="1" applyFill="1" applyBorder="1" applyAlignment="1">
      <alignment horizontal="center"/>
    </xf>
    <xf numFmtId="0" fontId="5" fillId="0" borderId="0" xfId="55" applyFont="1" applyFill="1" applyAlignment="1">
      <alignment horizontal="center"/>
    </xf>
    <xf numFmtId="0" fontId="5" fillId="0" borderId="0" xfId="44" applyFont="1" applyFill="1" applyAlignment="1">
      <alignment horizontal="left" wrapText="1"/>
    </xf>
    <xf numFmtId="0" fontId="1" fillId="0" borderId="0" xfId="44" applyFill="1" applyAlignment="1">
      <alignment horizontal="left"/>
    </xf>
    <xf numFmtId="0" fontId="7" fillId="0" borderId="16" xfId="54" applyFont="1" applyFill="1" applyBorder="1" applyAlignment="1">
      <alignment horizontal="center" vertical="center" wrapText="1"/>
    </xf>
    <xf numFmtId="0" fontId="7" fillId="0" borderId="8" xfId="54" applyFont="1" applyFill="1" applyBorder="1" applyAlignment="1">
      <alignment horizontal="center" vertical="center" wrapText="1"/>
    </xf>
    <xf numFmtId="0" fontId="10" fillId="0" borderId="0" xfId="44" applyFont="1" applyFill="1" applyBorder="1" applyAlignment="1">
      <alignment horizontal="left"/>
    </xf>
    <xf numFmtId="0" fontId="7" fillId="0" borderId="16" xfId="44" applyFont="1" applyFill="1" applyBorder="1" applyAlignment="1">
      <alignment horizontal="center" vertical="center"/>
    </xf>
    <xf numFmtId="0" fontId="7" fillId="0" borderId="8" xfId="44" applyFont="1" applyFill="1" applyBorder="1" applyAlignment="1">
      <alignment horizontal="center" vertical="center"/>
    </xf>
    <xf numFmtId="0" fontId="7" fillId="0" borderId="23" xfId="44" applyFont="1" applyFill="1" applyBorder="1" applyAlignment="1">
      <alignment horizontal="center" vertical="center"/>
    </xf>
    <xf numFmtId="0" fontId="7" fillId="0" borderId="5" xfId="44" applyFont="1" applyFill="1" applyBorder="1" applyAlignment="1">
      <alignment horizontal="center" vertical="center"/>
    </xf>
    <xf numFmtId="43" fontId="14" fillId="0" borderId="16" xfId="20" applyFont="1" applyFill="1" applyBorder="1" applyAlignment="1">
      <alignment horizontal="center" vertical="center" wrapText="1"/>
    </xf>
    <xf numFmtId="43" fontId="14" fillId="0" borderId="8" xfId="20" applyFont="1" applyFill="1" applyBorder="1" applyAlignment="1">
      <alignment horizontal="center" vertical="center" wrapText="1"/>
    </xf>
    <xf numFmtId="0" fontId="7" fillId="0" borderId="16" xfId="55" applyFont="1" applyFill="1" applyBorder="1" applyAlignment="1">
      <alignment horizontal="center" vertical="center"/>
    </xf>
    <xf numFmtId="0" fontId="7" fillId="0" borderId="8" xfId="55" applyFont="1" applyFill="1" applyBorder="1" applyAlignment="1">
      <alignment horizontal="center" vertical="center"/>
    </xf>
    <xf numFmtId="0" fontId="4" fillId="0" borderId="5" xfId="44" applyFont="1" applyFill="1" applyBorder="1" applyAlignment="1">
      <alignment horizontal="center"/>
    </xf>
    <xf numFmtId="0" fontId="4" fillId="0" borderId="25" xfId="44" applyFont="1" applyFill="1" applyBorder="1" applyAlignment="1">
      <alignment horizontal="center"/>
    </xf>
    <xf numFmtId="0" fontId="7" fillId="0" borderId="22" xfId="44" applyFont="1" applyFill="1" applyBorder="1" applyAlignment="1">
      <alignment horizontal="center" vertical="center"/>
    </xf>
    <xf numFmtId="0" fontId="7" fillId="0" borderId="25" xfId="44" applyFont="1" applyFill="1" applyBorder="1" applyAlignment="1">
      <alignment horizontal="center" vertical="center"/>
    </xf>
    <xf numFmtId="0" fontId="7" fillId="0" borderId="16" xfId="55" applyFont="1" applyFill="1" applyBorder="1" applyAlignment="1">
      <alignment horizontal="center" vertical="center" wrapText="1"/>
    </xf>
    <xf numFmtId="0" fontId="7" fillId="0" borderId="8" xfId="55" applyFont="1" applyFill="1" applyBorder="1" applyAlignment="1">
      <alignment horizontal="center" vertical="center" wrapText="1"/>
    </xf>
    <xf numFmtId="0" fontId="4" fillId="0" borderId="4" xfId="44" applyFont="1" applyFill="1" applyBorder="1" applyAlignment="1">
      <alignment horizontal="center"/>
    </xf>
    <xf numFmtId="0" fontId="4" fillId="0" borderId="15" xfId="44" applyFont="1" applyFill="1" applyBorder="1" applyAlignment="1">
      <alignment horizontal="center"/>
    </xf>
    <xf numFmtId="0" fontId="4" fillId="0" borderId="21" xfId="44" applyFont="1" applyFill="1" applyBorder="1" applyAlignment="1">
      <alignment horizontal="center"/>
    </xf>
    <xf numFmtId="0" fontId="10" fillId="0" borderId="4" xfId="0" applyFont="1" applyFill="1" applyBorder="1" applyAlignment="1">
      <alignment horizontal="left"/>
    </xf>
    <xf numFmtId="0" fontId="10" fillId="0" borderId="15" xfId="0" applyFont="1" applyFill="1" applyBorder="1" applyAlignment="1">
      <alignment horizontal="left"/>
    </xf>
    <xf numFmtId="0" fontId="10" fillId="0" borderId="21" xfId="0" applyFont="1" applyFill="1" applyBorder="1" applyAlignment="1">
      <alignment horizontal="left"/>
    </xf>
    <xf numFmtId="3" fontId="10" fillId="0" borderId="4" xfId="44" applyNumberFormat="1" applyFont="1" applyFill="1" applyBorder="1" applyAlignment="1">
      <alignment horizontal="center"/>
    </xf>
    <xf numFmtId="3" fontId="10" fillId="0" borderId="15" xfId="44" applyNumberFormat="1" applyFont="1" applyFill="1" applyBorder="1" applyAlignment="1">
      <alignment horizontal="center"/>
    </xf>
    <xf numFmtId="3" fontId="10" fillId="0" borderId="21" xfId="44" applyNumberFormat="1" applyFont="1" applyFill="1" applyBorder="1" applyAlignment="1">
      <alignment horizontal="center"/>
    </xf>
    <xf numFmtId="0" fontId="10" fillId="0" borderId="4" xfId="44" applyFont="1" applyFill="1" applyBorder="1" applyAlignment="1">
      <alignment horizontal="center"/>
    </xf>
    <xf numFmtId="0" fontId="10" fillId="0" borderId="15" xfId="44" applyFont="1" applyFill="1" applyBorder="1" applyAlignment="1">
      <alignment horizontal="center"/>
    </xf>
    <xf numFmtId="0" fontId="10" fillId="0" borderId="21" xfId="44" applyFont="1" applyFill="1" applyBorder="1" applyAlignment="1">
      <alignment horizontal="center"/>
    </xf>
    <xf numFmtId="0" fontId="3" fillId="0" borderId="0" xfId="44" applyFont="1" applyFill="1" applyAlignment="1">
      <alignment horizontal="center"/>
    </xf>
    <xf numFmtId="0" fontId="4" fillId="0" borderId="29" xfId="44" applyFont="1" applyFill="1" applyBorder="1" applyAlignment="1" applyProtection="1">
      <alignment horizontal="center"/>
      <protection locked="0"/>
    </xf>
    <xf numFmtId="0" fontId="6" fillId="0" borderId="0" xfId="44" applyFont="1" applyFill="1" applyAlignment="1">
      <alignment horizontal="center"/>
    </xf>
    <xf numFmtId="0" fontId="4" fillId="0" borderId="25" xfId="0" applyFont="1" applyFill="1" applyBorder="1" applyAlignment="1">
      <alignment horizontal="right"/>
    </xf>
    <xf numFmtId="0" fontId="26" fillId="0" borderId="0" xfId="30" applyFont="1"/>
    <xf numFmtId="0" fontId="27" fillId="0" borderId="0" xfId="30" applyFont="1"/>
    <xf numFmtId="0" fontId="26" fillId="0" borderId="0" xfId="30" applyFont="1" applyAlignment="1">
      <alignment horizontal="center"/>
    </xf>
    <xf numFmtId="0" fontId="15" fillId="0" borderId="0" xfId="30" applyFont="1" applyAlignment="1">
      <alignment horizontal="center"/>
    </xf>
    <xf numFmtId="0" fontId="28" fillId="0" borderId="0" xfId="30" applyFont="1"/>
    <xf numFmtId="0" fontId="29" fillId="0" borderId="0" xfId="30" applyFont="1"/>
    <xf numFmtId="0" fontId="28" fillId="0" borderId="0" xfId="30" quotePrefix="1" applyFont="1" applyAlignment="1">
      <alignment horizontal="left"/>
    </xf>
    <xf numFmtId="0" fontId="30" fillId="0" borderId="0" xfId="30" applyFont="1" applyAlignment="1">
      <alignment horizontal="center"/>
    </xf>
    <xf numFmtId="0" fontId="29" fillId="0" borderId="0" xfId="30" applyFont="1" applyAlignment="1">
      <alignment horizontal="right"/>
    </xf>
    <xf numFmtId="0" fontId="28" fillId="0" borderId="30" xfId="30" applyFont="1" applyBorder="1" applyAlignment="1">
      <alignment horizontal="center" vertical="center" wrapText="1"/>
    </xf>
    <xf numFmtId="0" fontId="28" fillId="0" borderId="31" xfId="30" applyFont="1" applyBorder="1" applyAlignment="1">
      <alignment horizontal="center" vertical="center" wrapText="1"/>
    </xf>
    <xf numFmtId="0" fontId="28" fillId="0" borderId="32" xfId="30" applyFont="1" applyBorder="1" applyAlignment="1">
      <alignment horizontal="center" vertical="center" wrapText="1"/>
    </xf>
    <xf numFmtId="0" fontId="29" fillId="0" borderId="6" xfId="30" applyFont="1" applyBorder="1" applyAlignment="1">
      <alignment horizontal="center" vertical="center" wrapText="1"/>
    </xf>
    <xf numFmtId="0" fontId="28" fillId="0" borderId="33" xfId="30" applyFont="1" applyBorder="1" applyAlignment="1">
      <alignment horizontal="center" vertical="center" wrapText="1"/>
    </xf>
    <xf numFmtId="0" fontId="28" fillId="0" borderId="34" xfId="30" applyFont="1" applyBorder="1" applyAlignment="1">
      <alignment horizontal="center" vertical="center" wrapText="1"/>
    </xf>
    <xf numFmtId="0" fontId="26" fillId="0" borderId="0" xfId="30" applyFont="1" applyAlignment="1">
      <alignment horizontal="center" vertical="center" wrapText="1"/>
    </xf>
    <xf numFmtId="0" fontId="30" fillId="0" borderId="35" xfId="30" applyFont="1" applyBorder="1" applyAlignment="1">
      <alignment horizontal="center"/>
    </xf>
    <xf numFmtId="0" fontId="30" fillId="0" borderId="2" xfId="30" applyFont="1" applyBorder="1" applyAlignment="1">
      <alignment horizontal="center"/>
    </xf>
    <xf numFmtId="0" fontId="30" fillId="0" borderId="36" xfId="30" applyFont="1" applyBorder="1" applyAlignment="1">
      <alignment horizontal="center"/>
    </xf>
    <xf numFmtId="0" fontId="30" fillId="0" borderId="10" xfId="30" applyFont="1" applyBorder="1" applyAlignment="1">
      <alignment horizontal="center"/>
    </xf>
    <xf numFmtId="0" fontId="30" fillId="0" borderId="37" xfId="30" applyFont="1" applyBorder="1" applyAlignment="1">
      <alignment horizontal="center"/>
    </xf>
    <xf numFmtId="0" fontId="30" fillId="0" borderId="38" xfId="30" applyFont="1" applyBorder="1" applyAlignment="1">
      <alignment horizontal="center"/>
    </xf>
    <xf numFmtId="0" fontId="31" fillId="0" borderId="0" xfId="30" applyFont="1" applyAlignment="1">
      <alignment horizontal="center"/>
    </xf>
    <xf numFmtId="0" fontId="29" fillId="0" borderId="35" xfId="30" applyFont="1" applyBorder="1" applyAlignment="1">
      <alignment horizontal="left" wrapText="1"/>
    </xf>
    <xf numFmtId="167" fontId="29" fillId="0" borderId="2" xfId="30" applyNumberFormat="1" applyFont="1" applyBorder="1" applyAlignment="1">
      <alignment horizontal="right"/>
    </xf>
    <xf numFmtId="4" fontId="29" fillId="0" borderId="2" xfId="30" applyNumberFormat="1" applyFont="1" applyBorder="1" applyAlignment="1">
      <alignment horizontal="right"/>
    </xf>
    <xf numFmtId="4" fontId="29" fillId="0" borderId="36" xfId="30" applyNumberFormat="1" applyFont="1" applyBorder="1" applyAlignment="1">
      <alignment horizontal="right"/>
    </xf>
    <xf numFmtId="4" fontId="29" fillId="0" borderId="10" xfId="30" applyNumberFormat="1" applyFont="1" applyBorder="1" applyAlignment="1">
      <alignment horizontal="right"/>
    </xf>
    <xf numFmtId="4" fontId="29" fillId="0" borderId="37" xfId="30" applyNumberFormat="1" applyFont="1" applyBorder="1" applyAlignment="1">
      <alignment horizontal="right"/>
    </xf>
    <xf numFmtId="3" fontId="29" fillId="0" borderId="2" xfId="30" applyNumberFormat="1" applyFont="1" applyBorder="1" applyAlignment="1">
      <alignment horizontal="right"/>
    </xf>
    <xf numFmtId="4" fontId="29" fillId="0" borderId="38" xfId="30" applyNumberFormat="1" applyFont="1" applyBorder="1" applyAlignment="1">
      <alignment horizontal="right"/>
    </xf>
    <xf numFmtId="0" fontId="28" fillId="0" borderId="35" xfId="30" applyFont="1" applyBorder="1"/>
    <xf numFmtId="167" fontId="28" fillId="0" borderId="2" xfId="30" applyNumberFormat="1" applyFont="1" applyBorder="1" applyAlignment="1">
      <alignment horizontal="right"/>
    </xf>
    <xf numFmtId="4" fontId="28" fillId="0" borderId="2" xfId="30" applyNumberFormat="1" applyFont="1" applyBorder="1" applyAlignment="1">
      <alignment horizontal="right"/>
    </xf>
    <xf numFmtId="4" fontId="28" fillId="0" borderId="36" xfId="30" applyNumberFormat="1" applyFont="1" applyBorder="1" applyAlignment="1">
      <alignment horizontal="right"/>
    </xf>
    <xf numFmtId="4" fontId="28" fillId="0" borderId="37" xfId="30" applyNumberFormat="1" applyFont="1" applyBorder="1" applyAlignment="1">
      <alignment horizontal="right"/>
    </xf>
    <xf numFmtId="0" fontId="28" fillId="0" borderId="2" xfId="30" applyFont="1" applyBorder="1" applyAlignment="1">
      <alignment horizontal="center"/>
    </xf>
    <xf numFmtId="0" fontId="28" fillId="0" borderId="38" xfId="30" applyFont="1" applyBorder="1" applyAlignment="1">
      <alignment horizontal="center"/>
    </xf>
    <xf numFmtId="0" fontId="28" fillId="0" borderId="35" xfId="30" applyFont="1" applyBorder="1" applyAlignment="1">
      <alignment horizontal="left"/>
    </xf>
    <xf numFmtId="4" fontId="28" fillId="0" borderId="35" xfId="30" applyNumberFormat="1" applyFont="1" applyBorder="1" applyAlignment="1">
      <alignment horizontal="right"/>
    </xf>
    <xf numFmtId="0" fontId="28" fillId="0" borderId="7" xfId="30" applyFont="1" applyBorder="1" applyAlignment="1">
      <alignment horizontal="left"/>
    </xf>
    <xf numFmtId="0" fontId="28" fillId="0" borderId="28" xfId="30" applyFont="1" applyBorder="1" applyAlignment="1">
      <alignment horizontal="left"/>
    </xf>
    <xf numFmtId="0" fontId="28" fillId="0" borderId="39" xfId="30" applyFont="1" applyBorder="1" applyAlignment="1">
      <alignment horizontal="left"/>
    </xf>
    <xf numFmtId="4" fontId="29" fillId="0" borderId="11" xfId="30" applyNumberFormat="1" applyFont="1" applyBorder="1" applyAlignment="1">
      <alignment horizontal="right"/>
    </xf>
    <xf numFmtId="3" fontId="28" fillId="0" borderId="25" xfId="30" applyNumberFormat="1" applyFont="1" applyBorder="1" applyAlignment="1">
      <alignment horizontal="right"/>
    </xf>
    <xf numFmtId="0" fontId="28" fillId="0" borderId="25" xfId="30" applyFont="1" applyBorder="1" applyAlignment="1">
      <alignment horizontal="center"/>
    </xf>
    <xf numFmtId="0" fontId="28" fillId="0" borderId="40" xfId="30" applyFont="1" applyBorder="1" applyAlignment="1">
      <alignment horizontal="center"/>
    </xf>
    <xf numFmtId="0" fontId="29" fillId="0" borderId="0" xfId="30" applyFont="1" applyBorder="1" applyAlignment="1">
      <alignment horizontal="right"/>
    </xf>
    <xf numFmtId="4" fontId="29" fillId="0" borderId="0" xfId="30" applyNumberFormat="1" applyFont="1" applyBorder="1" applyAlignment="1">
      <alignment horizontal="right"/>
    </xf>
    <xf numFmtId="3" fontId="28" fillId="0" borderId="0" xfId="30" applyNumberFormat="1" applyFont="1" applyBorder="1" applyAlignment="1">
      <alignment horizontal="right"/>
    </xf>
    <xf numFmtId="0" fontId="28" fillId="0" borderId="0" xfId="30" applyFont="1" applyBorder="1" applyAlignment="1">
      <alignment horizontal="center"/>
    </xf>
    <xf numFmtId="0" fontId="26" fillId="0" borderId="0" xfId="30" applyFont="1" applyBorder="1"/>
    <xf numFmtId="0" fontId="29" fillId="0" borderId="30" xfId="30" applyFont="1" applyBorder="1" applyAlignment="1">
      <alignment wrapText="1"/>
    </xf>
    <xf numFmtId="167" fontId="29" fillId="0" borderId="31" xfId="30" applyNumberFormat="1" applyFont="1" applyBorder="1" applyAlignment="1">
      <alignment horizontal="right" wrapText="1"/>
    </xf>
    <xf numFmtId="3" fontId="29" fillId="0" borderId="31" xfId="30" applyNumberFormat="1" applyFont="1" applyBorder="1" applyAlignment="1">
      <alignment horizontal="right" wrapText="1"/>
    </xf>
    <xf numFmtId="3" fontId="29" fillId="0" borderId="32" xfId="30" applyNumberFormat="1" applyFont="1" applyBorder="1" applyAlignment="1">
      <alignment horizontal="right" wrapText="1"/>
    </xf>
    <xf numFmtId="3" fontId="29" fillId="0" borderId="6" xfId="30" applyNumberFormat="1" applyFont="1" applyBorder="1" applyAlignment="1">
      <alignment horizontal="right" wrapText="1"/>
    </xf>
    <xf numFmtId="3" fontId="29" fillId="0" borderId="33" xfId="30" applyNumberFormat="1" applyFont="1" applyBorder="1" applyAlignment="1">
      <alignment horizontal="right" wrapText="1"/>
    </xf>
    <xf numFmtId="3" fontId="29" fillId="0" borderId="34" xfId="30" applyNumberFormat="1" applyFont="1" applyBorder="1" applyAlignment="1">
      <alignment horizontal="right" wrapText="1"/>
    </xf>
    <xf numFmtId="0" fontId="27" fillId="0" borderId="0" xfId="30" applyFont="1" applyAlignment="1">
      <alignment wrapText="1"/>
    </xf>
    <xf numFmtId="3" fontId="28" fillId="0" borderId="2" xfId="30" applyNumberFormat="1" applyFont="1" applyBorder="1" applyAlignment="1">
      <alignment horizontal="right"/>
    </xf>
    <xf numFmtId="3" fontId="28" fillId="0" borderId="36" xfId="30" applyNumberFormat="1" applyFont="1" applyBorder="1" applyAlignment="1">
      <alignment horizontal="right"/>
    </xf>
    <xf numFmtId="3" fontId="29" fillId="0" borderId="10" xfId="30" applyNumberFormat="1" applyFont="1" applyBorder="1" applyAlignment="1">
      <alignment horizontal="right"/>
    </xf>
    <xf numFmtId="3" fontId="28" fillId="0" borderId="37" xfId="30" applyNumberFormat="1" applyFont="1" applyBorder="1" applyAlignment="1">
      <alignment horizontal="right"/>
    </xf>
    <xf numFmtId="3" fontId="29" fillId="0" borderId="19" xfId="30" applyNumberFormat="1" applyFont="1" applyBorder="1" applyAlignment="1">
      <alignment horizontal="right"/>
    </xf>
    <xf numFmtId="3" fontId="29" fillId="0" borderId="11" xfId="30" applyNumberFormat="1" applyFont="1" applyBorder="1" applyAlignment="1">
      <alignment horizontal="right"/>
    </xf>
    <xf numFmtId="0" fontId="29" fillId="0" borderId="36" xfId="30" applyFont="1" applyBorder="1"/>
    <xf numFmtId="0" fontId="28" fillId="0" borderId="24" xfId="30" applyFont="1" applyBorder="1"/>
    <xf numFmtId="0" fontId="28" fillId="0" borderId="37" xfId="30" applyFont="1" applyBorder="1"/>
    <xf numFmtId="0" fontId="29" fillId="0" borderId="2" xfId="30" applyFont="1" applyBorder="1" applyAlignment="1">
      <alignment horizontal="center" vertical="center" wrapText="1"/>
    </xf>
    <xf numFmtId="0" fontId="28" fillId="0" borderId="2" xfId="30" applyFont="1" applyBorder="1" applyAlignment="1">
      <alignment horizontal="left"/>
    </xf>
    <xf numFmtId="4" fontId="28" fillId="0" borderId="0" xfId="30" applyNumberFormat="1" applyFont="1" applyFill="1" applyBorder="1" applyAlignment="1">
      <alignment horizontal="center" vertical="center"/>
    </xf>
    <xf numFmtId="0" fontId="28" fillId="0" borderId="0" xfId="30" applyFont="1" applyBorder="1" applyAlignment="1">
      <alignment horizontal="left"/>
    </xf>
    <xf numFmtId="0" fontId="29" fillId="0" borderId="0" xfId="30" applyFont="1" applyBorder="1" applyAlignment="1">
      <alignment horizontal="center"/>
    </xf>
    <xf numFmtId="0" fontId="28" fillId="0" borderId="41" xfId="30" applyFont="1" applyBorder="1" applyAlignment="1">
      <alignment horizontal="center" vertical="center" wrapText="1"/>
    </xf>
    <xf numFmtId="0" fontId="28" fillId="0" borderId="42" xfId="30" applyFont="1" applyBorder="1" applyAlignment="1">
      <alignment horizontal="center" vertical="center" wrapText="1"/>
    </xf>
    <xf numFmtId="0" fontId="28" fillId="0" borderId="43" xfId="30" applyFont="1" applyBorder="1" applyAlignment="1">
      <alignment horizontal="center" vertical="center" wrapText="1"/>
    </xf>
    <xf numFmtId="0" fontId="29" fillId="0" borderId="2" xfId="30" applyFont="1" applyBorder="1" applyAlignment="1">
      <alignment horizontal="center" vertical="center"/>
    </xf>
    <xf numFmtId="0" fontId="28" fillId="0" borderId="44" xfId="30" applyFont="1" applyBorder="1" applyAlignment="1">
      <alignment horizontal="center" vertical="center" wrapText="1"/>
    </xf>
    <xf numFmtId="0" fontId="28" fillId="0" borderId="45" xfId="30" applyFont="1" applyBorder="1" applyAlignment="1">
      <alignment horizontal="center" vertical="center" wrapText="1"/>
    </xf>
    <xf numFmtId="0" fontId="28" fillId="0" borderId="29" xfId="30" applyFont="1" applyBorder="1" applyAlignment="1">
      <alignment horizontal="center" vertical="center" wrapText="1"/>
    </xf>
    <xf numFmtId="0" fontId="28" fillId="0" borderId="46" xfId="30" applyFont="1" applyBorder="1" applyAlignment="1">
      <alignment horizontal="center" vertical="center" wrapText="1"/>
    </xf>
    <xf numFmtId="0" fontId="28" fillId="0" borderId="36" xfId="30" applyFont="1" applyBorder="1" applyAlignment="1">
      <alignment horizontal="center" vertical="center" wrapText="1"/>
    </xf>
    <xf numFmtId="0" fontId="28" fillId="0" borderId="2" xfId="30" applyFont="1" applyBorder="1" applyAlignment="1">
      <alignment horizontal="center" vertical="center" wrapText="1"/>
    </xf>
    <xf numFmtId="0" fontId="28" fillId="0" borderId="0" xfId="30" applyFont="1" applyBorder="1" applyAlignment="1">
      <alignment vertical="center" wrapText="1"/>
    </xf>
    <xf numFmtId="0" fontId="29" fillId="0" borderId="0" xfId="30" applyFont="1" applyBorder="1" applyAlignment="1">
      <alignment horizontal="center" vertical="center" wrapText="1"/>
    </xf>
    <xf numFmtId="0" fontId="28" fillId="0" borderId="2" xfId="30" applyFont="1" applyBorder="1" applyAlignment="1">
      <alignment horizontal="left" vertical="center"/>
    </xf>
    <xf numFmtId="3" fontId="28" fillId="0" borderId="36" xfId="30" applyNumberFormat="1" applyFont="1" applyBorder="1" applyAlignment="1">
      <alignment horizontal="right" vertical="center"/>
    </xf>
    <xf numFmtId="3" fontId="28" fillId="0" borderId="2" xfId="30" applyNumberFormat="1" applyFont="1" applyBorder="1" applyAlignment="1">
      <alignment horizontal="right" vertical="center"/>
    </xf>
    <xf numFmtId="3" fontId="28" fillId="0" borderId="0" xfId="30" applyNumberFormat="1" applyFont="1" applyBorder="1" applyAlignment="1">
      <alignment vertical="center"/>
    </xf>
    <xf numFmtId="3" fontId="29" fillId="0" borderId="0" xfId="30" applyNumberFormat="1" applyFont="1" applyBorder="1" applyAlignment="1">
      <alignment vertical="center"/>
    </xf>
    <xf numFmtId="0" fontId="28" fillId="0" borderId="36" xfId="30" applyFont="1" applyBorder="1" applyAlignment="1">
      <alignment horizontal="left" vertical="center"/>
    </xf>
    <xf numFmtId="0" fontId="28" fillId="0" borderId="24" xfId="30" applyFont="1" applyBorder="1" applyAlignment="1">
      <alignment horizontal="left" vertical="center"/>
    </xf>
    <xf numFmtId="0" fontId="28" fillId="0" borderId="37" xfId="30" applyFont="1" applyBorder="1" applyAlignment="1">
      <alignment horizontal="left" vertical="center"/>
    </xf>
    <xf numFmtId="0" fontId="29" fillId="0" borderId="2" xfId="30" applyFont="1" applyBorder="1" applyAlignment="1">
      <alignment horizontal="left" vertical="center"/>
    </xf>
    <xf numFmtId="3" fontId="29" fillId="0" borderId="36" xfId="30" applyNumberFormat="1" applyFont="1" applyBorder="1" applyAlignment="1">
      <alignment horizontal="right" vertical="center"/>
    </xf>
    <xf numFmtId="3" fontId="29" fillId="0" borderId="2" xfId="30" applyNumberFormat="1" applyFont="1" applyBorder="1" applyAlignment="1">
      <alignment horizontal="right" vertical="center"/>
    </xf>
    <xf numFmtId="0" fontId="28" fillId="0" borderId="42" xfId="30" applyFont="1" applyBorder="1" applyAlignment="1">
      <alignment vertical="center" wrapText="1"/>
    </xf>
    <xf numFmtId="0" fontId="29" fillId="0" borderId="0" xfId="30" applyFont="1" applyBorder="1" applyAlignment="1">
      <alignment horizontal="left" vertical="center"/>
    </xf>
    <xf numFmtId="0" fontId="28" fillId="0" borderId="0" xfId="30" applyFont="1" applyAlignment="1"/>
    <xf numFmtId="0" fontId="28" fillId="0" borderId="0" xfId="30" applyFont="1" applyAlignment="1">
      <alignment horizontal="center"/>
    </xf>
    <xf numFmtId="0" fontId="28" fillId="0" borderId="0" xfId="30" applyFont="1" applyAlignment="1">
      <alignment horizontal="left"/>
    </xf>
    <xf numFmtId="0" fontId="28" fillId="0" borderId="0" xfId="30" applyFont="1" applyAlignment="1">
      <alignment vertical="center" wrapText="1"/>
    </xf>
  </cellXfs>
  <cellStyles count="67">
    <cellStyle name="Comma [1]" xfId="1"/>
    <cellStyle name="Comma_2a" xfId="2"/>
    <cellStyle name="Currency [0]_B" xfId="3"/>
    <cellStyle name="Currency_B" xfId="4"/>
    <cellStyle name="Data" xfId="5"/>
    <cellStyle name="Dziesiętny 2" xfId="6"/>
    <cellStyle name="Dziesiętny 2 10" xfId="7"/>
    <cellStyle name="Dziesiętny 2 2" xfId="8"/>
    <cellStyle name="Dziesiętny 2 2 2" xfId="9"/>
    <cellStyle name="Dziesiętny 2 3" xfId="10"/>
    <cellStyle name="Dziesiętny 2 4" xfId="11"/>
    <cellStyle name="Dziesiętny 2 5" xfId="12"/>
    <cellStyle name="Dziesiętny 2 6" xfId="13"/>
    <cellStyle name="Dziesiętny 2 7" xfId="14"/>
    <cellStyle name="Dziesiętny 2 8" xfId="15"/>
    <cellStyle name="Dziesiętny 2 9" xfId="16"/>
    <cellStyle name="Dziesiętny 3" xfId="17"/>
    <cellStyle name="Dziesiętny 3 2" xfId="18"/>
    <cellStyle name="Dziesiętny 3 2 2" xfId="19"/>
    <cellStyle name="Dziesiętny 4" xfId="20"/>
    <cellStyle name="Dziesiętny 4 2" xfId="21"/>
    <cellStyle name="Dziesiętny 4 3" xfId="22"/>
    <cellStyle name="Dziesiętny 4 4" xfId="23"/>
    <cellStyle name="Dziesiętny 4 5" xfId="24"/>
    <cellStyle name="Dziesiętny 4 6" xfId="25"/>
    <cellStyle name="Dziesiętny 4 7" xfId="26"/>
    <cellStyle name="Dziesiętny 4 8" xfId="27"/>
    <cellStyle name="Dziesiętny 5" xfId="28"/>
    <cellStyle name="Normal_2a" xfId="29"/>
    <cellStyle name="Normalny" xfId="0" builtinId="0"/>
    <cellStyle name="Normalny 2" xfId="30"/>
    <cellStyle name="Normalny 2 10" xfId="31"/>
    <cellStyle name="Normalny 2 11" xfId="32"/>
    <cellStyle name="Normalny 2 2" xfId="33"/>
    <cellStyle name="Normalny 2 3" xfId="34"/>
    <cellStyle name="Normalny 2 4" xfId="35"/>
    <cellStyle name="Normalny 2 5" xfId="36"/>
    <cellStyle name="Normalny 2 6" xfId="37"/>
    <cellStyle name="Normalny 2 7" xfId="38"/>
    <cellStyle name="Normalny 2 8" xfId="39"/>
    <cellStyle name="Normalny 2 9" xfId="40"/>
    <cellStyle name="Normalny 2_druki - ZOZ wyk.2012" xfId="41"/>
    <cellStyle name="Normalny 3" xfId="42"/>
    <cellStyle name="Normalny 3 2" xfId="43"/>
    <cellStyle name="Normalny 4" xfId="44"/>
    <cellStyle name="Normalny 4 2" xfId="45"/>
    <cellStyle name="Normalny 4 3" xfId="46"/>
    <cellStyle name="Normalny 4 4" xfId="47"/>
    <cellStyle name="Normalny 4 5" xfId="48"/>
    <cellStyle name="Normalny 4 6" xfId="49"/>
    <cellStyle name="Normalny 4 7" xfId="50"/>
    <cellStyle name="Normalny 4 8" xfId="51"/>
    <cellStyle name="Normalny 4_Osoby prawne - tabele do uchwały projekt budżetu 2014" xfId="52"/>
    <cellStyle name="Normalny 5" xfId="53"/>
    <cellStyle name="Normalny_Druki planów na 2009 r. - wojewódzkie osoby prawne" xfId="54"/>
    <cellStyle name="Normalny_Druki planów na 2009 r. - wojewódzkie osoby prawne 2" xfId="55"/>
    <cellStyle name="Normalny_Druki planów na 2009 r. - wojewódzkie osoby prawne 2 2" xfId="56"/>
    <cellStyle name="Percent_Odsetki karne" xfId="57"/>
    <cellStyle name="Procentowy 2" xfId="58"/>
    <cellStyle name="Procentowy 2 2" xfId="59"/>
    <cellStyle name="Procentowy 2 3" xfId="60"/>
    <cellStyle name="Procentowy 4 2" xfId="61"/>
    <cellStyle name="Procentowy 4 2 2" xfId="62"/>
    <cellStyle name="Procentowy 4 3" xfId="63"/>
    <cellStyle name="Procentowy 4 3 2" xfId="64"/>
    <cellStyle name="Styl 1" xfId="65"/>
    <cellStyle name="Styl 11" xfId="6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G183"/>
  <sheetViews>
    <sheetView view="pageBreakPreview" zoomScaleNormal="100" zoomScaleSheetLayoutView="100" workbookViewId="0">
      <selection activeCell="C24" sqref="C24"/>
    </sheetView>
  </sheetViews>
  <sheetFormatPr defaultRowHeight="14.25"/>
  <cols>
    <col min="1" max="1" width="5.25" style="53" customWidth="1"/>
    <col min="2" max="2" width="47.875" style="53" customWidth="1"/>
    <col min="3" max="3" width="12.875" style="53" customWidth="1"/>
    <col min="4" max="4" width="13.75" style="53" customWidth="1"/>
    <col min="5" max="5" width="12.625" style="53" customWidth="1"/>
    <col min="6" max="6" width="13.25" style="53" customWidth="1"/>
    <col min="7" max="16384" width="9" style="53"/>
  </cols>
  <sheetData>
    <row r="2" spans="1:6" ht="15.75">
      <c r="A2" s="73"/>
      <c r="B2" s="74"/>
      <c r="C2" s="74"/>
      <c r="D2" s="75"/>
    </row>
    <row r="3" spans="1:6" ht="18.75">
      <c r="A3" s="316" t="s">
        <v>0</v>
      </c>
      <c r="B3" s="316"/>
      <c r="C3" s="316"/>
      <c r="D3" s="316"/>
      <c r="E3" s="316"/>
      <c r="F3" s="316"/>
    </row>
    <row r="4" spans="1:6" ht="18.75">
      <c r="A4" s="316" t="s">
        <v>173</v>
      </c>
      <c r="B4" s="316"/>
      <c r="C4" s="316"/>
      <c r="D4" s="316"/>
      <c r="E4" s="316"/>
      <c r="F4" s="316"/>
    </row>
    <row r="5" spans="1:6" ht="27" customHeight="1">
      <c r="A5" s="317"/>
      <c r="B5" s="317"/>
      <c r="C5" s="317"/>
      <c r="D5" s="317"/>
      <c r="E5" s="317"/>
      <c r="F5" s="317"/>
    </row>
    <row r="6" spans="1:6" ht="15.75" customHeight="1">
      <c r="A6" s="318" t="s">
        <v>1</v>
      </c>
      <c r="B6" s="318"/>
      <c r="C6" s="318"/>
      <c r="D6" s="318"/>
      <c r="E6" s="318"/>
      <c r="F6" s="318"/>
    </row>
    <row r="7" spans="1:6" ht="15" thickBot="1">
      <c r="A7" s="76"/>
      <c r="B7" s="76"/>
      <c r="C7" s="76"/>
      <c r="D7" s="319" t="s">
        <v>2</v>
      </c>
      <c r="E7" s="319"/>
      <c r="F7" s="319"/>
    </row>
    <row r="8" spans="1:6" ht="14.25" customHeight="1">
      <c r="A8" s="290" t="s">
        <v>3</v>
      </c>
      <c r="B8" s="290" t="s">
        <v>4</v>
      </c>
      <c r="C8" s="294" t="s">
        <v>174</v>
      </c>
      <c r="D8" s="302" t="s">
        <v>92</v>
      </c>
      <c r="E8" s="296" t="s">
        <v>93</v>
      </c>
      <c r="F8" s="302" t="s">
        <v>94</v>
      </c>
    </row>
    <row r="9" spans="1:6" ht="15" thickBot="1">
      <c r="A9" s="291"/>
      <c r="B9" s="291"/>
      <c r="C9" s="295"/>
      <c r="D9" s="303"/>
      <c r="E9" s="297"/>
      <c r="F9" s="303"/>
    </row>
    <row r="10" spans="1:6" ht="15" thickBot="1">
      <c r="A10" s="77" t="s">
        <v>5</v>
      </c>
      <c r="B10" s="77" t="s">
        <v>6</v>
      </c>
      <c r="C10" s="77" t="s">
        <v>7</v>
      </c>
      <c r="D10" s="77" t="s">
        <v>13</v>
      </c>
      <c r="E10" s="77" t="s">
        <v>15</v>
      </c>
      <c r="F10" s="77" t="s">
        <v>16</v>
      </c>
    </row>
    <row r="11" spans="1:6" ht="10.5" customHeight="1" thickBot="1">
      <c r="A11" s="304"/>
      <c r="B11" s="305"/>
      <c r="C11" s="305"/>
      <c r="D11" s="305"/>
      <c r="E11" s="305"/>
      <c r="F11" s="306"/>
    </row>
    <row r="12" spans="1:6" ht="19.5" customHeight="1" thickBot="1">
      <c r="A12" s="7"/>
      <c r="B12" s="8" t="s">
        <v>8</v>
      </c>
      <c r="C12" s="1">
        <f>C13+C34+C38+C41+C35+C36+C37</f>
        <v>0</v>
      </c>
      <c r="D12" s="1">
        <f>D13+D34+D38+D41+D35+D36+D37</f>
        <v>0</v>
      </c>
      <c r="E12" s="1">
        <f>E13+E34+E38+E41+E35+E36+E37</f>
        <v>0</v>
      </c>
      <c r="F12" s="1">
        <f t="shared" ref="F12:F89" si="0">D12+E12</f>
        <v>0</v>
      </c>
    </row>
    <row r="13" spans="1:6" ht="18" customHeight="1" thickBot="1">
      <c r="A13" s="7" t="s">
        <v>9</v>
      </c>
      <c r="B13" s="2" t="s">
        <v>140</v>
      </c>
      <c r="C13" s="1">
        <f>C14+C18+C25+C29+C30+C31</f>
        <v>0</v>
      </c>
      <c r="D13" s="1">
        <f>D14+D18+D25+D29+D30+D31</f>
        <v>0</v>
      </c>
      <c r="E13" s="1">
        <f>E14+E18+E25+E29+E30+E31</f>
        <v>0</v>
      </c>
      <c r="F13" s="78">
        <f t="shared" si="0"/>
        <v>0</v>
      </c>
    </row>
    <row r="14" spans="1:6" ht="17.25" customHeight="1" thickBot="1">
      <c r="A14" s="79" t="s">
        <v>5</v>
      </c>
      <c r="B14" s="3" t="s">
        <v>105</v>
      </c>
      <c r="C14" s="4">
        <f>C15+C16+C17</f>
        <v>0</v>
      </c>
      <c r="D14" s="4">
        <f>D15+D16+D17</f>
        <v>0</v>
      </c>
      <c r="E14" s="4">
        <f>E15+E16+E17</f>
        <v>0</v>
      </c>
      <c r="F14" s="80">
        <f t="shared" si="0"/>
        <v>0</v>
      </c>
    </row>
    <row r="15" spans="1:6">
      <c r="A15" s="235"/>
      <c r="B15" s="232" t="s">
        <v>150</v>
      </c>
      <c r="C15" s="229"/>
      <c r="D15" s="81"/>
      <c r="E15" s="81"/>
      <c r="F15" s="82">
        <f>D15+E15</f>
        <v>0</v>
      </c>
    </row>
    <row r="16" spans="1:6">
      <c r="A16" s="236"/>
      <c r="B16" s="233" t="s">
        <v>10</v>
      </c>
      <c r="C16" s="186"/>
      <c r="D16" s="83"/>
      <c r="E16" s="83"/>
      <c r="F16" s="84">
        <f t="shared" si="0"/>
        <v>0</v>
      </c>
    </row>
    <row r="17" spans="1:7" ht="15" thickBot="1">
      <c r="A17" s="237"/>
      <c r="B17" s="234" t="s">
        <v>118</v>
      </c>
      <c r="C17" s="189"/>
      <c r="D17" s="85"/>
      <c r="E17" s="85"/>
      <c r="F17" s="86">
        <f t="shared" si="0"/>
        <v>0</v>
      </c>
    </row>
    <row r="18" spans="1:7" ht="19.5" customHeight="1" thickBot="1">
      <c r="A18" s="87" t="s">
        <v>6</v>
      </c>
      <c r="B18" s="3" t="s">
        <v>106</v>
      </c>
      <c r="C18" s="4">
        <f>C19+C22+C23+C24</f>
        <v>0</v>
      </c>
      <c r="D18" s="4">
        <f>D19+D22+D23+D24</f>
        <v>0</v>
      </c>
      <c r="E18" s="4">
        <f>E19+E22+E23+E24</f>
        <v>0</v>
      </c>
      <c r="F18" s="80">
        <f t="shared" si="0"/>
        <v>0</v>
      </c>
    </row>
    <row r="19" spans="1:7">
      <c r="A19" s="235"/>
      <c r="B19" s="238" t="s">
        <v>159</v>
      </c>
      <c r="C19" s="240">
        <f>C20+C21</f>
        <v>0</v>
      </c>
      <c r="D19" s="240">
        <f>D20+D21</f>
        <v>0</v>
      </c>
      <c r="E19" s="240">
        <f>E20+E21</f>
        <v>0</v>
      </c>
      <c r="F19" s="240">
        <f t="shared" si="0"/>
        <v>0</v>
      </c>
    </row>
    <row r="20" spans="1:7">
      <c r="A20" s="236"/>
      <c r="B20" s="239" t="s">
        <v>171</v>
      </c>
      <c r="C20" s="248"/>
      <c r="D20" s="248"/>
      <c r="E20" s="248"/>
      <c r="F20" s="240">
        <f t="shared" si="0"/>
        <v>0</v>
      </c>
    </row>
    <row r="21" spans="1:7">
      <c r="A21" s="236"/>
      <c r="B21" s="239" t="s">
        <v>160</v>
      </c>
      <c r="C21" s="248"/>
      <c r="D21" s="248"/>
      <c r="E21" s="248"/>
      <c r="F21" s="240">
        <f t="shared" si="0"/>
        <v>0</v>
      </c>
    </row>
    <row r="22" spans="1:7">
      <c r="A22" s="236"/>
      <c r="B22" s="233" t="s">
        <v>11</v>
      </c>
      <c r="C22" s="83"/>
      <c r="D22" s="83"/>
      <c r="E22" s="83"/>
      <c r="F22" s="84">
        <f t="shared" si="0"/>
        <v>0</v>
      </c>
    </row>
    <row r="23" spans="1:7">
      <c r="A23" s="236"/>
      <c r="B23" s="233" t="s">
        <v>119</v>
      </c>
      <c r="C23" s="83"/>
      <c r="D23" s="83"/>
      <c r="E23" s="83"/>
      <c r="F23" s="84">
        <f t="shared" si="0"/>
        <v>0</v>
      </c>
    </row>
    <row r="24" spans="1:7" ht="15" thickBot="1">
      <c r="A24" s="13"/>
      <c r="B24" s="175" t="s">
        <v>12</v>
      </c>
      <c r="C24" s="85"/>
      <c r="D24" s="85"/>
      <c r="E24" s="85"/>
      <c r="F24" s="86">
        <f t="shared" si="0"/>
        <v>0</v>
      </c>
    </row>
    <row r="25" spans="1:7" ht="17.25" customHeight="1" thickBot="1">
      <c r="A25" s="87" t="s">
        <v>7</v>
      </c>
      <c r="B25" s="3" t="s">
        <v>121</v>
      </c>
      <c r="C25" s="241">
        <f>SUM(C26:C28)</f>
        <v>0</v>
      </c>
      <c r="D25" s="241">
        <f>SUM(D26:D28)</f>
        <v>0</v>
      </c>
      <c r="E25" s="241">
        <f>SUM(E26:E28)</f>
        <v>0</v>
      </c>
      <c r="F25" s="80">
        <f t="shared" si="0"/>
        <v>0</v>
      </c>
      <c r="G25" s="89"/>
    </row>
    <row r="26" spans="1:7">
      <c r="A26" s="235"/>
      <c r="B26" s="238" t="s">
        <v>161</v>
      </c>
      <c r="C26" s="248"/>
      <c r="D26" s="248"/>
      <c r="E26" s="248"/>
      <c r="F26" s="240">
        <f t="shared" si="0"/>
        <v>0</v>
      </c>
      <c r="G26" s="89"/>
    </row>
    <row r="27" spans="1:7">
      <c r="A27" s="236"/>
      <c r="B27" s="239" t="s">
        <v>162</v>
      </c>
      <c r="C27" s="248"/>
      <c r="D27" s="248"/>
      <c r="E27" s="248"/>
      <c r="F27" s="240">
        <f t="shared" si="0"/>
        <v>0</v>
      </c>
      <c r="G27" s="89"/>
    </row>
    <row r="28" spans="1:7" ht="15" thickBot="1">
      <c r="A28" s="237"/>
      <c r="B28" s="239" t="s">
        <v>163</v>
      </c>
      <c r="C28" s="83"/>
      <c r="D28" s="83"/>
      <c r="E28" s="83"/>
      <c r="F28" s="83">
        <f t="shared" si="0"/>
        <v>0</v>
      </c>
      <c r="G28" s="89"/>
    </row>
    <row r="29" spans="1:7" ht="17.25" customHeight="1" thickBot="1">
      <c r="A29" s="88" t="s">
        <v>13</v>
      </c>
      <c r="B29" s="3" t="s">
        <v>14</v>
      </c>
      <c r="C29" s="5"/>
      <c r="D29" s="5"/>
      <c r="E29" s="5"/>
      <c r="F29" s="80">
        <f t="shared" si="0"/>
        <v>0</v>
      </c>
    </row>
    <row r="30" spans="1:7" ht="17.25" customHeight="1" thickBot="1">
      <c r="A30" s="90" t="s">
        <v>15</v>
      </c>
      <c r="B30" s="3" t="s">
        <v>122</v>
      </c>
      <c r="C30" s="5"/>
      <c r="D30" s="5"/>
      <c r="E30" s="5"/>
      <c r="F30" s="80">
        <f t="shared" si="0"/>
        <v>0</v>
      </c>
    </row>
    <row r="31" spans="1:7" ht="17.25" customHeight="1" thickBot="1">
      <c r="A31" s="90" t="s">
        <v>16</v>
      </c>
      <c r="B31" s="3" t="s">
        <v>181</v>
      </c>
      <c r="C31" s="5">
        <f>C32+C33</f>
        <v>0</v>
      </c>
      <c r="D31" s="5">
        <f>D32+D33</f>
        <v>0</v>
      </c>
      <c r="E31" s="5">
        <f>E32+E33</f>
        <v>0</v>
      </c>
      <c r="F31" s="80">
        <f t="shared" si="0"/>
        <v>0</v>
      </c>
    </row>
    <row r="32" spans="1:7" ht="17.25" customHeight="1">
      <c r="A32" s="274"/>
      <c r="B32" s="184" t="s">
        <v>182</v>
      </c>
      <c r="C32" s="248"/>
      <c r="D32" s="248"/>
      <c r="E32" s="248"/>
      <c r="F32" s="240">
        <f t="shared" si="0"/>
        <v>0</v>
      </c>
    </row>
    <row r="33" spans="1:6" ht="17.25" customHeight="1" thickBot="1">
      <c r="A33" s="272"/>
      <c r="B33" s="273" t="s">
        <v>183</v>
      </c>
      <c r="C33" s="248"/>
      <c r="D33" s="248"/>
      <c r="E33" s="248"/>
      <c r="F33" s="240">
        <f t="shared" si="0"/>
        <v>0</v>
      </c>
    </row>
    <row r="34" spans="1:6" ht="17.25" customHeight="1" thickBot="1">
      <c r="A34" s="7" t="s">
        <v>18</v>
      </c>
      <c r="B34" s="2" t="s">
        <v>19</v>
      </c>
      <c r="C34" s="6"/>
      <c r="D34" s="6"/>
      <c r="E34" s="6"/>
      <c r="F34" s="78">
        <f t="shared" si="0"/>
        <v>0</v>
      </c>
    </row>
    <row r="35" spans="1:6" ht="17.25" customHeight="1" thickBot="1">
      <c r="A35" s="7" t="s">
        <v>20</v>
      </c>
      <c r="B35" s="8" t="s">
        <v>153</v>
      </c>
      <c r="C35" s="91"/>
      <c r="D35" s="91"/>
      <c r="E35" s="91"/>
      <c r="F35" s="92">
        <f t="shared" si="0"/>
        <v>0</v>
      </c>
    </row>
    <row r="36" spans="1:6" ht="17.25" customHeight="1" thickBot="1">
      <c r="A36" s="9" t="s">
        <v>21</v>
      </c>
      <c r="B36" s="10" t="s">
        <v>123</v>
      </c>
      <c r="C36" s="91"/>
      <c r="D36" s="91"/>
      <c r="E36" s="91"/>
      <c r="F36" s="92">
        <f t="shared" si="0"/>
        <v>0</v>
      </c>
    </row>
    <row r="37" spans="1:6" ht="17.25" customHeight="1" thickBot="1">
      <c r="A37" s="9" t="s">
        <v>22</v>
      </c>
      <c r="B37" s="10" t="s">
        <v>23</v>
      </c>
      <c r="C37" s="91"/>
      <c r="D37" s="91"/>
      <c r="E37" s="91"/>
      <c r="F37" s="92">
        <f t="shared" si="0"/>
        <v>0</v>
      </c>
    </row>
    <row r="38" spans="1:6" ht="17.25" customHeight="1" thickBot="1">
      <c r="A38" s="7" t="s">
        <v>24</v>
      </c>
      <c r="B38" s="8" t="s">
        <v>129</v>
      </c>
      <c r="C38" s="1">
        <f>C39+C40</f>
        <v>0</v>
      </c>
      <c r="D38" s="1">
        <f>D39+D40</f>
        <v>0</v>
      </c>
      <c r="E38" s="1">
        <f>E39+E40</f>
        <v>0</v>
      </c>
      <c r="F38" s="78">
        <f t="shared" si="0"/>
        <v>0</v>
      </c>
    </row>
    <row r="39" spans="1:6" ht="17.25" customHeight="1">
      <c r="A39" s="11" t="s">
        <v>5</v>
      </c>
      <c r="B39" s="15" t="s">
        <v>25</v>
      </c>
      <c r="C39" s="93"/>
      <c r="D39" s="93"/>
      <c r="E39" s="93"/>
      <c r="F39" s="94">
        <f t="shared" si="0"/>
        <v>0</v>
      </c>
    </row>
    <row r="40" spans="1:6" ht="17.25" customHeight="1" thickBot="1">
      <c r="A40" s="13" t="s">
        <v>6</v>
      </c>
      <c r="B40" s="12" t="s">
        <v>17</v>
      </c>
      <c r="C40" s="85"/>
      <c r="D40" s="85"/>
      <c r="E40" s="85"/>
      <c r="F40" s="86">
        <f t="shared" si="0"/>
        <v>0</v>
      </c>
    </row>
    <row r="41" spans="1:6" ht="17.25" customHeight="1" thickBot="1">
      <c r="A41" s="7" t="s">
        <v>26</v>
      </c>
      <c r="B41" s="8" t="s">
        <v>130</v>
      </c>
      <c r="C41" s="14">
        <f>SUM(C42:C47)</f>
        <v>0</v>
      </c>
      <c r="D41" s="14">
        <f>SUM(D42:D47)</f>
        <v>0</v>
      </c>
      <c r="E41" s="14">
        <f>SUM(E42:E47)</f>
        <v>0</v>
      </c>
      <c r="F41" s="92">
        <f t="shared" si="0"/>
        <v>0</v>
      </c>
    </row>
    <row r="42" spans="1:6" ht="17.25" customHeight="1">
      <c r="A42" s="252" t="s">
        <v>5</v>
      </c>
      <c r="B42" s="253" t="s">
        <v>164</v>
      </c>
      <c r="C42" s="250"/>
      <c r="D42" s="250"/>
      <c r="E42" s="250"/>
      <c r="F42" s="257">
        <f t="shared" si="0"/>
        <v>0</v>
      </c>
    </row>
    <row r="43" spans="1:6" ht="14.25" customHeight="1">
      <c r="A43" s="254" t="s">
        <v>6</v>
      </c>
      <c r="B43" s="249" t="s">
        <v>104</v>
      </c>
      <c r="C43" s="230"/>
      <c r="D43" s="230"/>
      <c r="E43" s="230"/>
      <c r="F43" s="258">
        <f t="shared" si="0"/>
        <v>0</v>
      </c>
    </row>
    <row r="44" spans="1:6" ht="14.25" customHeight="1">
      <c r="A44" s="254" t="s">
        <v>7</v>
      </c>
      <c r="B44" s="56" t="s">
        <v>165</v>
      </c>
      <c r="C44" s="251"/>
      <c r="D44" s="251"/>
      <c r="E44" s="251"/>
      <c r="F44" s="259">
        <f t="shared" si="0"/>
        <v>0</v>
      </c>
    </row>
    <row r="45" spans="1:6">
      <c r="A45" s="254" t="s">
        <v>13</v>
      </c>
      <c r="B45" s="56" t="s">
        <v>124</v>
      </c>
      <c r="C45" s="230"/>
      <c r="D45" s="230"/>
      <c r="E45" s="230"/>
      <c r="F45" s="258">
        <f t="shared" si="0"/>
        <v>0</v>
      </c>
    </row>
    <row r="46" spans="1:6">
      <c r="A46" s="254" t="s">
        <v>15</v>
      </c>
      <c r="B46" s="255" t="s">
        <v>166</v>
      </c>
      <c r="C46" s="251"/>
      <c r="D46" s="251"/>
      <c r="E46" s="251"/>
      <c r="F46" s="259">
        <f t="shared" si="0"/>
        <v>0</v>
      </c>
    </row>
    <row r="47" spans="1:6" ht="15" thickBot="1">
      <c r="A47" s="275" t="s">
        <v>16</v>
      </c>
      <c r="B47" s="256" t="s">
        <v>141</v>
      </c>
      <c r="C47" s="118"/>
      <c r="D47" s="118"/>
      <c r="E47" s="118"/>
      <c r="F47" s="119">
        <f t="shared" si="0"/>
        <v>0</v>
      </c>
    </row>
    <row r="48" spans="1:6" ht="7.5" customHeight="1" thickBot="1">
      <c r="A48" s="304"/>
      <c r="B48" s="305"/>
      <c r="C48" s="305"/>
      <c r="D48" s="305"/>
      <c r="E48" s="305"/>
      <c r="F48" s="306"/>
    </row>
    <row r="49" spans="1:6" ht="18" customHeight="1" thickBot="1">
      <c r="A49" s="7"/>
      <c r="B49" s="8" t="s">
        <v>28</v>
      </c>
      <c r="C49" s="1">
        <f>C55+C95+C98+C102+C94</f>
        <v>0</v>
      </c>
      <c r="D49" s="1">
        <f>D55+D95+D98+D102+D94</f>
        <v>0</v>
      </c>
      <c r="E49" s="1">
        <f>E55+E95+E98+E102+E94</f>
        <v>0</v>
      </c>
      <c r="F49" s="97">
        <f>D49+E49</f>
        <v>0</v>
      </c>
    </row>
    <row r="50" spans="1:6" ht="16.5" customHeight="1" thickBot="1">
      <c r="A50" s="16" t="s">
        <v>27</v>
      </c>
      <c r="B50" s="307" t="s">
        <v>30</v>
      </c>
      <c r="C50" s="308"/>
      <c r="D50" s="308"/>
      <c r="E50" s="308"/>
      <c r="F50" s="309"/>
    </row>
    <row r="51" spans="1:6" ht="19.5" customHeight="1" thickBot="1">
      <c r="A51" s="17" t="s">
        <v>184</v>
      </c>
      <c r="B51" s="54" t="s">
        <v>107</v>
      </c>
      <c r="C51" s="18">
        <f>C52+C53+C54</f>
        <v>0</v>
      </c>
      <c r="D51" s="18">
        <f>D52+D53+D54</f>
        <v>0</v>
      </c>
      <c r="E51" s="18">
        <f>E52+E53+E54</f>
        <v>0</v>
      </c>
      <c r="F51" s="98">
        <f t="shared" si="0"/>
        <v>0</v>
      </c>
    </row>
    <row r="52" spans="1:6" ht="16.5" customHeight="1">
      <c r="A52" s="261" t="s">
        <v>5</v>
      </c>
      <c r="B52" s="191" t="s">
        <v>31</v>
      </c>
      <c r="C52" s="99"/>
      <c r="D52" s="99"/>
      <c r="E52" s="99"/>
      <c r="F52" s="100">
        <f t="shared" si="0"/>
        <v>0</v>
      </c>
    </row>
    <row r="53" spans="1:6" ht="16.5" customHeight="1">
      <c r="A53" s="262" t="s">
        <v>6</v>
      </c>
      <c r="B53" s="192" t="s">
        <v>32</v>
      </c>
      <c r="C53" s="101"/>
      <c r="D53" s="101"/>
      <c r="E53" s="101"/>
      <c r="F53" s="102">
        <f t="shared" si="0"/>
        <v>0</v>
      </c>
    </row>
    <row r="54" spans="1:6" ht="16.5" customHeight="1" thickBot="1">
      <c r="A54" s="263" t="s">
        <v>7</v>
      </c>
      <c r="B54" s="193" t="s">
        <v>33</v>
      </c>
      <c r="C54" s="103"/>
      <c r="D54" s="103"/>
      <c r="E54" s="103"/>
      <c r="F54" s="104">
        <f t="shared" si="0"/>
        <v>0</v>
      </c>
    </row>
    <row r="55" spans="1:6" ht="18.75" customHeight="1" thickBot="1">
      <c r="A55" s="17" t="s">
        <v>185</v>
      </c>
      <c r="B55" s="194" t="s">
        <v>108</v>
      </c>
      <c r="C55" s="1">
        <f>C56++C59+C60+C66+C67+C75+C79+C82+C90</f>
        <v>0</v>
      </c>
      <c r="D55" s="1">
        <f>D56++D59+D60+D66+D67+D75+D79+D82+D90</f>
        <v>0</v>
      </c>
      <c r="E55" s="1">
        <f>E56++E59+E60+E66+E67+E75+E79+E82+E90</f>
        <v>0</v>
      </c>
      <c r="F55" s="78">
        <f t="shared" si="0"/>
        <v>0</v>
      </c>
    </row>
    <row r="56" spans="1:6" ht="18" customHeight="1" thickBot="1">
      <c r="A56" s="195" t="s">
        <v>5</v>
      </c>
      <c r="B56" s="196" t="s">
        <v>131</v>
      </c>
      <c r="C56" s="4">
        <f>C57+C58</f>
        <v>0</v>
      </c>
      <c r="D56" s="4">
        <f>D57+D58</f>
        <v>0</v>
      </c>
      <c r="E56" s="4">
        <f>E57+E58</f>
        <v>0</v>
      </c>
      <c r="F56" s="80">
        <f t="shared" si="0"/>
        <v>0</v>
      </c>
    </row>
    <row r="57" spans="1:6">
      <c r="A57" s="197"/>
      <c r="B57" s="198" t="s">
        <v>34</v>
      </c>
      <c r="C57" s="93"/>
      <c r="D57" s="93"/>
      <c r="E57" s="93"/>
      <c r="F57" s="94">
        <f t="shared" si="0"/>
        <v>0</v>
      </c>
    </row>
    <row r="58" spans="1:6" ht="15" thickBot="1">
      <c r="A58" s="199"/>
      <c r="B58" s="200" t="s">
        <v>151</v>
      </c>
      <c r="C58" s="85"/>
      <c r="D58" s="85"/>
      <c r="E58" s="85"/>
      <c r="F58" s="86">
        <f t="shared" si="0"/>
        <v>0</v>
      </c>
    </row>
    <row r="59" spans="1:6" ht="18" customHeight="1" thickBot="1">
      <c r="A59" s="201" t="s">
        <v>6</v>
      </c>
      <c r="B59" s="202" t="s">
        <v>142</v>
      </c>
      <c r="C59" s="5"/>
      <c r="D59" s="5"/>
      <c r="E59" s="5"/>
      <c r="F59" s="80">
        <f t="shared" si="0"/>
        <v>0</v>
      </c>
    </row>
    <row r="60" spans="1:6" ht="18" customHeight="1" thickBot="1">
      <c r="A60" s="203" t="s">
        <v>7</v>
      </c>
      <c r="B60" s="196" t="s">
        <v>132</v>
      </c>
      <c r="C60" s="19">
        <f>C61+C62+C63+C64+C65</f>
        <v>0</v>
      </c>
      <c r="D60" s="19">
        <f>D61+D62+D63+D64+D65</f>
        <v>0</v>
      </c>
      <c r="E60" s="19">
        <f>E61+E62+E63+E64+E65</f>
        <v>0</v>
      </c>
      <c r="F60" s="105">
        <f t="shared" si="0"/>
        <v>0</v>
      </c>
    </row>
    <row r="61" spans="1:6">
      <c r="A61" s="204"/>
      <c r="B61" s="198" t="s">
        <v>136</v>
      </c>
      <c r="C61" s="106"/>
      <c r="D61" s="106"/>
      <c r="E61" s="106"/>
      <c r="F61" s="107">
        <f t="shared" si="0"/>
        <v>0</v>
      </c>
    </row>
    <row r="62" spans="1:6">
      <c r="A62" s="205"/>
      <c r="B62" s="206" t="s">
        <v>146</v>
      </c>
      <c r="C62" s="83"/>
      <c r="D62" s="83"/>
      <c r="E62" s="83"/>
      <c r="F62" s="84">
        <f t="shared" si="0"/>
        <v>0</v>
      </c>
    </row>
    <row r="63" spans="1:6" ht="15" thickBot="1">
      <c r="A63" s="207"/>
      <c r="B63" s="200" t="s">
        <v>147</v>
      </c>
      <c r="C63" s="113"/>
      <c r="D63" s="113"/>
      <c r="E63" s="113"/>
      <c r="F63" s="114">
        <f t="shared" si="0"/>
        <v>0</v>
      </c>
    </row>
    <row r="64" spans="1:6">
      <c r="A64" s="246"/>
      <c r="B64" s="247" t="s">
        <v>125</v>
      </c>
      <c r="C64" s="81"/>
      <c r="D64" s="81"/>
      <c r="E64" s="81"/>
      <c r="F64" s="82">
        <f t="shared" si="0"/>
        <v>0</v>
      </c>
    </row>
    <row r="65" spans="1:6" ht="15" thickBot="1">
      <c r="A65" s="207"/>
      <c r="B65" s="200" t="s">
        <v>35</v>
      </c>
      <c r="C65" s="108"/>
      <c r="D65" s="108"/>
      <c r="E65" s="108"/>
      <c r="F65" s="109">
        <f t="shared" si="0"/>
        <v>0</v>
      </c>
    </row>
    <row r="66" spans="1:6" ht="21" customHeight="1" thickBot="1">
      <c r="A66" s="195" t="s">
        <v>13</v>
      </c>
      <c r="B66" s="196" t="s">
        <v>36</v>
      </c>
      <c r="C66" s="5"/>
      <c r="D66" s="5"/>
      <c r="E66" s="5"/>
      <c r="F66" s="80">
        <f t="shared" si="0"/>
        <v>0</v>
      </c>
    </row>
    <row r="67" spans="1:6" ht="18" customHeight="1" thickBot="1">
      <c r="A67" s="195" t="s">
        <v>15</v>
      </c>
      <c r="B67" s="196" t="s">
        <v>133</v>
      </c>
      <c r="C67" s="4">
        <f>C68+C69+C70+C71+C72+C74+C73</f>
        <v>0</v>
      </c>
      <c r="D67" s="4">
        <f>D68+D69+D70+D71+D72+D74+D73</f>
        <v>0</v>
      </c>
      <c r="E67" s="4">
        <f>E68+E69+E70+E71+E72+E74+E73</f>
        <v>0</v>
      </c>
      <c r="F67" s="80">
        <f t="shared" si="0"/>
        <v>0</v>
      </c>
    </row>
    <row r="68" spans="1:6">
      <c r="A68" s="204"/>
      <c r="B68" s="198" t="s">
        <v>167</v>
      </c>
      <c r="C68" s="106"/>
      <c r="D68" s="106"/>
      <c r="E68" s="106"/>
      <c r="F68" s="107">
        <f t="shared" si="0"/>
        <v>0</v>
      </c>
    </row>
    <row r="69" spans="1:6">
      <c r="A69" s="205"/>
      <c r="B69" s="206" t="s">
        <v>168</v>
      </c>
      <c r="C69" s="83"/>
      <c r="D69" s="83"/>
      <c r="E69" s="83"/>
      <c r="F69" s="84">
        <f t="shared" si="0"/>
        <v>0</v>
      </c>
    </row>
    <row r="70" spans="1:6">
      <c r="A70" s="205"/>
      <c r="B70" s="206" t="s">
        <v>169</v>
      </c>
      <c r="C70" s="85"/>
      <c r="D70" s="85"/>
      <c r="E70" s="85"/>
      <c r="F70" s="86">
        <f t="shared" si="0"/>
        <v>0</v>
      </c>
    </row>
    <row r="71" spans="1:6">
      <c r="A71" s="205"/>
      <c r="B71" s="206" t="s">
        <v>170</v>
      </c>
      <c r="C71" s="83"/>
      <c r="D71" s="83"/>
      <c r="E71" s="83"/>
      <c r="F71" s="84">
        <f t="shared" si="0"/>
        <v>0</v>
      </c>
    </row>
    <row r="72" spans="1:6">
      <c r="A72" s="205"/>
      <c r="B72" s="192" t="s">
        <v>154</v>
      </c>
      <c r="C72" s="83"/>
      <c r="D72" s="83"/>
      <c r="E72" s="83"/>
      <c r="F72" s="84">
        <f t="shared" si="0"/>
        <v>0</v>
      </c>
    </row>
    <row r="73" spans="1:6">
      <c r="A73" s="205"/>
      <c r="B73" s="206" t="s">
        <v>135</v>
      </c>
      <c r="C73" s="95"/>
      <c r="D73" s="95"/>
      <c r="E73" s="95"/>
      <c r="F73" s="96">
        <f t="shared" si="0"/>
        <v>0</v>
      </c>
    </row>
    <row r="74" spans="1:6" ht="15" thickBot="1">
      <c r="A74" s="207"/>
      <c r="B74" s="200" t="s">
        <v>37</v>
      </c>
      <c r="C74" s="95"/>
      <c r="D74" s="95"/>
      <c r="E74" s="95"/>
      <c r="F74" s="96">
        <f t="shared" si="0"/>
        <v>0</v>
      </c>
    </row>
    <row r="75" spans="1:6" ht="15.75" customHeight="1" thickBot="1">
      <c r="A75" s="208" t="s">
        <v>16</v>
      </c>
      <c r="B75" s="209" t="s">
        <v>88</v>
      </c>
      <c r="C75" s="20">
        <f>C76+C77+C78</f>
        <v>0</v>
      </c>
      <c r="D75" s="20">
        <f>D76+D77+D78</f>
        <v>0</v>
      </c>
      <c r="E75" s="20">
        <f>E76+E77+E78</f>
        <v>0</v>
      </c>
      <c r="F75" s="110">
        <f t="shared" si="0"/>
        <v>0</v>
      </c>
    </row>
    <row r="76" spans="1:6">
      <c r="A76" s="205"/>
      <c r="B76" s="192" t="s">
        <v>38</v>
      </c>
      <c r="C76" s="111"/>
      <c r="D76" s="111"/>
      <c r="E76" s="111"/>
      <c r="F76" s="112">
        <f t="shared" si="0"/>
        <v>0</v>
      </c>
    </row>
    <row r="77" spans="1:6">
      <c r="A77" s="205"/>
      <c r="B77" s="206" t="s">
        <v>39</v>
      </c>
      <c r="C77" s="111"/>
      <c r="D77" s="111"/>
      <c r="E77" s="111"/>
      <c r="F77" s="112">
        <f t="shared" si="0"/>
        <v>0</v>
      </c>
    </row>
    <row r="78" spans="1:6" ht="15" thickBot="1">
      <c r="A78" s="210"/>
      <c r="B78" s="211" t="s">
        <v>85</v>
      </c>
      <c r="C78" s="113"/>
      <c r="D78" s="113"/>
      <c r="E78" s="113"/>
      <c r="F78" s="114">
        <f t="shared" si="0"/>
        <v>0</v>
      </c>
    </row>
    <row r="79" spans="1:6" ht="18" customHeight="1" thickBot="1">
      <c r="A79" s="212" t="s">
        <v>40</v>
      </c>
      <c r="B79" s="213" t="s">
        <v>89</v>
      </c>
      <c r="C79" s="4">
        <f>C80+C81</f>
        <v>0</v>
      </c>
      <c r="D79" s="4">
        <f>D80+D81</f>
        <v>0</v>
      </c>
      <c r="E79" s="4">
        <f>E80+E81</f>
        <v>0</v>
      </c>
      <c r="F79" s="80">
        <f t="shared" si="0"/>
        <v>0</v>
      </c>
    </row>
    <row r="80" spans="1:6">
      <c r="A80" s="214"/>
      <c r="B80" s="215" t="s">
        <v>41</v>
      </c>
      <c r="C80" s="111"/>
      <c r="D80" s="111"/>
      <c r="E80" s="111"/>
      <c r="F80" s="112">
        <f t="shared" si="0"/>
        <v>0</v>
      </c>
    </row>
    <row r="81" spans="1:6" ht="15" thickBot="1">
      <c r="A81" s="210"/>
      <c r="B81" s="211" t="s">
        <v>42</v>
      </c>
      <c r="C81" s="101"/>
      <c r="D81" s="101"/>
      <c r="E81" s="101"/>
      <c r="F81" s="102">
        <f t="shared" si="0"/>
        <v>0</v>
      </c>
    </row>
    <row r="82" spans="1:6" ht="18" customHeight="1" thickBot="1">
      <c r="A82" s="216" t="s">
        <v>43</v>
      </c>
      <c r="B82" s="209" t="s">
        <v>134</v>
      </c>
      <c r="C82" s="21">
        <f>SUM(C83:C89)</f>
        <v>0</v>
      </c>
      <c r="D82" s="21">
        <f>SUM(D83:D89)</f>
        <v>0</v>
      </c>
      <c r="E82" s="21">
        <f>SUM(E83:E89)</f>
        <v>0</v>
      </c>
      <c r="F82" s="21">
        <f>SUM(F83:F89)</f>
        <v>0</v>
      </c>
    </row>
    <row r="83" spans="1:6">
      <c r="A83" s="217"/>
      <c r="B83" s="218" t="s">
        <v>44</v>
      </c>
      <c r="C83" s="115"/>
      <c r="D83" s="115"/>
      <c r="E83" s="115"/>
      <c r="F83" s="115">
        <f t="shared" si="0"/>
        <v>0</v>
      </c>
    </row>
    <row r="84" spans="1:6">
      <c r="A84" s="219"/>
      <c r="B84" s="220" t="s">
        <v>102</v>
      </c>
      <c r="C84" s="186"/>
      <c r="D84" s="186"/>
      <c r="E84" s="186"/>
      <c r="F84" s="187">
        <f t="shared" si="0"/>
        <v>0</v>
      </c>
    </row>
    <row r="85" spans="1:6">
      <c r="A85" s="221"/>
      <c r="B85" s="220" t="s">
        <v>103</v>
      </c>
      <c r="C85" s="186"/>
      <c r="D85" s="186"/>
      <c r="E85" s="186"/>
      <c r="F85" s="187">
        <f t="shared" si="0"/>
        <v>0</v>
      </c>
    </row>
    <row r="86" spans="1:6">
      <c r="A86" s="221"/>
      <c r="B86" s="220" t="s">
        <v>126</v>
      </c>
      <c r="C86" s="186"/>
      <c r="D86" s="186"/>
      <c r="E86" s="186"/>
      <c r="F86" s="187">
        <f t="shared" si="0"/>
        <v>0</v>
      </c>
    </row>
    <row r="87" spans="1:6">
      <c r="A87" s="221"/>
      <c r="B87" s="220" t="s">
        <v>127</v>
      </c>
      <c r="C87" s="186"/>
      <c r="D87" s="186"/>
      <c r="E87" s="186"/>
      <c r="F87" s="187">
        <f t="shared" si="0"/>
        <v>0</v>
      </c>
    </row>
    <row r="88" spans="1:6">
      <c r="A88" s="221"/>
      <c r="B88" s="220" t="s">
        <v>143</v>
      </c>
      <c r="C88" s="186"/>
      <c r="D88" s="186"/>
      <c r="E88" s="186"/>
      <c r="F88" s="187">
        <f t="shared" si="0"/>
        <v>0</v>
      </c>
    </row>
    <row r="89" spans="1:6" ht="15" thickBot="1">
      <c r="A89" s="222"/>
      <c r="B89" s="223" t="s">
        <v>144</v>
      </c>
      <c r="C89" s="188"/>
      <c r="D89" s="189"/>
      <c r="E89" s="189"/>
      <c r="F89" s="190">
        <f t="shared" si="0"/>
        <v>0</v>
      </c>
    </row>
    <row r="90" spans="1:6" ht="18" customHeight="1" thickBot="1">
      <c r="A90" s="224" t="s">
        <v>45</v>
      </c>
      <c r="B90" s="213" t="s">
        <v>55</v>
      </c>
      <c r="C90" s="4">
        <f>C91+C92+C93</f>
        <v>0</v>
      </c>
      <c r="D90" s="19">
        <f>D91+D92+D93</f>
        <v>0</v>
      </c>
      <c r="E90" s="19">
        <f>E91+E92+E93</f>
        <v>0</v>
      </c>
      <c r="F90" s="105">
        <f t="shared" ref="F90:F112" si="1">D90+E90</f>
        <v>0</v>
      </c>
    </row>
    <row r="91" spans="1:6">
      <c r="A91" s="204"/>
      <c r="B91" s="198" t="s">
        <v>46</v>
      </c>
      <c r="C91" s="85"/>
      <c r="D91" s="85"/>
      <c r="E91" s="85"/>
      <c r="F91" s="86">
        <f t="shared" si="1"/>
        <v>0</v>
      </c>
    </row>
    <row r="92" spans="1:6">
      <c r="A92" s="205"/>
      <c r="B92" s="206" t="s">
        <v>86</v>
      </c>
      <c r="C92" s="83"/>
      <c r="D92" s="83"/>
      <c r="E92" s="83"/>
      <c r="F92" s="84">
        <f t="shared" si="1"/>
        <v>0</v>
      </c>
    </row>
    <row r="93" spans="1:6" ht="15" thickBot="1">
      <c r="A93" s="207"/>
      <c r="B93" s="200" t="s">
        <v>47</v>
      </c>
      <c r="C93" s="95"/>
      <c r="D93" s="85"/>
      <c r="E93" s="85"/>
      <c r="F93" s="86">
        <f t="shared" si="1"/>
        <v>0</v>
      </c>
    </row>
    <row r="94" spans="1:6" ht="18" customHeight="1" thickBot="1">
      <c r="A94" s="264" t="s">
        <v>29</v>
      </c>
      <c r="B94" s="225" t="s">
        <v>49</v>
      </c>
      <c r="C94" s="91"/>
      <c r="D94" s="91"/>
      <c r="E94" s="91"/>
      <c r="F94" s="92">
        <f t="shared" si="1"/>
        <v>0</v>
      </c>
    </row>
    <row r="95" spans="1:6" ht="18" customHeight="1" thickBot="1">
      <c r="A95" s="265" t="s">
        <v>48</v>
      </c>
      <c r="B95" s="194" t="s">
        <v>137</v>
      </c>
      <c r="C95" s="1">
        <f>C96+C97</f>
        <v>0</v>
      </c>
      <c r="D95" s="1">
        <f>D96+D97</f>
        <v>0</v>
      </c>
      <c r="E95" s="1">
        <f>E96+E97</f>
        <v>0</v>
      </c>
      <c r="F95" s="78">
        <f t="shared" si="1"/>
        <v>0</v>
      </c>
    </row>
    <row r="96" spans="1:6" ht="16.5" customHeight="1">
      <c r="A96" s="266" t="s">
        <v>5</v>
      </c>
      <c r="B96" s="57" t="s">
        <v>109</v>
      </c>
      <c r="C96" s="111"/>
      <c r="D96" s="111"/>
      <c r="E96" s="111"/>
      <c r="F96" s="112">
        <f t="shared" si="1"/>
        <v>0</v>
      </c>
    </row>
    <row r="97" spans="1:6" ht="16.5" customHeight="1" thickBot="1">
      <c r="A97" s="267" t="s">
        <v>6</v>
      </c>
      <c r="B97" s="211" t="s">
        <v>51</v>
      </c>
      <c r="C97" s="116"/>
      <c r="D97" s="116"/>
      <c r="E97" s="116"/>
      <c r="F97" s="117">
        <f t="shared" si="1"/>
        <v>0</v>
      </c>
    </row>
    <row r="98" spans="1:6" ht="18" customHeight="1" thickBot="1">
      <c r="A98" s="265" t="s">
        <v>50</v>
      </c>
      <c r="B98" s="194" t="s">
        <v>138</v>
      </c>
      <c r="C98" s="1">
        <f>C99+C101+C100</f>
        <v>0</v>
      </c>
      <c r="D98" s="1">
        <f>D99+D101+D100</f>
        <v>0</v>
      </c>
      <c r="E98" s="1">
        <f>E99+E101+E100</f>
        <v>0</v>
      </c>
      <c r="F98" s="78">
        <f t="shared" si="1"/>
        <v>0</v>
      </c>
    </row>
    <row r="99" spans="1:6" ht="15" customHeight="1">
      <c r="A99" s="268" t="s">
        <v>5</v>
      </c>
      <c r="B99" s="226" t="s">
        <v>53</v>
      </c>
      <c r="C99" s="111"/>
      <c r="D99" s="111"/>
      <c r="E99" s="111"/>
      <c r="F99" s="112">
        <f t="shared" si="1"/>
        <v>0</v>
      </c>
    </row>
    <row r="100" spans="1:6" ht="15" customHeight="1">
      <c r="A100" s="269" t="s">
        <v>6</v>
      </c>
      <c r="B100" s="227" t="s">
        <v>54</v>
      </c>
      <c r="C100" s="103"/>
      <c r="D100" s="103"/>
      <c r="E100" s="103"/>
      <c r="F100" s="112">
        <f t="shared" si="1"/>
        <v>0</v>
      </c>
    </row>
    <row r="101" spans="1:6" ht="15" customHeight="1" thickBot="1">
      <c r="A101" s="270" t="s">
        <v>7</v>
      </c>
      <c r="B101" s="200" t="s">
        <v>55</v>
      </c>
      <c r="C101" s="116"/>
      <c r="D101" s="116"/>
      <c r="E101" s="116"/>
      <c r="F101" s="117">
        <f t="shared" si="1"/>
        <v>0</v>
      </c>
    </row>
    <row r="102" spans="1:6" ht="18" customHeight="1" thickBot="1">
      <c r="A102" s="271" t="s">
        <v>52</v>
      </c>
      <c r="B102" s="228" t="s">
        <v>57</v>
      </c>
      <c r="C102" s="6"/>
      <c r="D102" s="6"/>
      <c r="E102" s="6"/>
      <c r="F102" s="78">
        <f t="shared" si="1"/>
        <v>0</v>
      </c>
    </row>
    <row r="103" spans="1:6" ht="8.25" customHeight="1" thickBot="1">
      <c r="A103" s="310"/>
      <c r="B103" s="311"/>
      <c r="C103" s="311"/>
      <c r="D103" s="311"/>
      <c r="E103" s="311"/>
      <c r="F103" s="312"/>
    </row>
    <row r="104" spans="1:6" ht="18.75" customHeight="1" thickBot="1">
      <c r="A104" s="7" t="s">
        <v>56</v>
      </c>
      <c r="B104" s="194" t="s">
        <v>60</v>
      </c>
      <c r="C104" s="1">
        <f>C12-C49</f>
        <v>0</v>
      </c>
      <c r="D104" s="1">
        <f>D12-D49</f>
        <v>0</v>
      </c>
      <c r="E104" s="1">
        <f>E12-E49</f>
        <v>0</v>
      </c>
      <c r="F104" s="78">
        <f t="shared" si="1"/>
        <v>0</v>
      </c>
    </row>
    <row r="105" spans="1:6" ht="18.75" customHeight="1" thickBot="1">
      <c r="A105" s="7" t="s">
        <v>58</v>
      </c>
      <c r="B105" s="194" t="s">
        <v>62</v>
      </c>
      <c r="C105" s="6"/>
      <c r="D105" s="6"/>
      <c r="E105" s="6"/>
      <c r="F105" s="78">
        <f t="shared" si="1"/>
        <v>0</v>
      </c>
    </row>
    <row r="106" spans="1:6" ht="18.75" customHeight="1" thickBot="1">
      <c r="A106" s="22" t="s">
        <v>59</v>
      </c>
      <c r="B106" s="194" t="s">
        <v>64</v>
      </c>
      <c r="C106" s="1">
        <f>C104-C105</f>
        <v>0</v>
      </c>
      <c r="D106" s="1">
        <f>D104-D105</f>
        <v>0</v>
      </c>
      <c r="E106" s="1">
        <f>E104-E105</f>
        <v>0</v>
      </c>
      <c r="F106" s="78">
        <f t="shared" si="1"/>
        <v>0</v>
      </c>
    </row>
    <row r="107" spans="1:6" ht="6.75" customHeight="1" thickBot="1">
      <c r="A107" s="313"/>
      <c r="B107" s="314"/>
      <c r="C107" s="314"/>
      <c r="D107" s="314"/>
      <c r="E107" s="314"/>
      <c r="F107" s="315"/>
    </row>
    <row r="108" spans="1:6" ht="18" customHeight="1" thickBot="1">
      <c r="A108" s="22" t="s">
        <v>61</v>
      </c>
      <c r="B108" s="8" t="s">
        <v>90</v>
      </c>
      <c r="C108" s="23">
        <f>SUM(C109:C112)</f>
        <v>0</v>
      </c>
      <c r="D108" s="23">
        <f>SUM(D109:D112)</f>
        <v>0</v>
      </c>
      <c r="E108" s="23">
        <f>SUM(E109:E112)</f>
        <v>0</v>
      </c>
      <c r="F108" s="23">
        <f>SUM(F109:F112)</f>
        <v>0</v>
      </c>
    </row>
    <row r="109" spans="1:6" ht="13.5" customHeight="1">
      <c r="A109" s="60" t="s">
        <v>5</v>
      </c>
      <c r="B109" s="176" t="s">
        <v>172</v>
      </c>
      <c r="C109" s="93"/>
      <c r="D109" s="93"/>
      <c r="E109" s="93"/>
      <c r="F109" s="94">
        <f t="shared" si="1"/>
        <v>0</v>
      </c>
    </row>
    <row r="110" spans="1:6" ht="13.5" customHeight="1">
      <c r="A110" s="34" t="s">
        <v>6</v>
      </c>
      <c r="B110" s="173" t="s">
        <v>120</v>
      </c>
      <c r="C110" s="83"/>
      <c r="D110" s="83"/>
      <c r="E110" s="83"/>
      <c r="F110" s="84">
        <f t="shared" si="1"/>
        <v>0</v>
      </c>
    </row>
    <row r="111" spans="1:6" ht="13.5" customHeight="1">
      <c r="A111" s="34" t="s">
        <v>7</v>
      </c>
      <c r="B111" s="173" t="s">
        <v>110</v>
      </c>
      <c r="C111" s="83"/>
      <c r="D111" s="83"/>
      <c r="E111" s="83"/>
      <c r="F111" s="84">
        <f t="shared" si="1"/>
        <v>0</v>
      </c>
    </row>
    <row r="112" spans="1:6" ht="13.5" customHeight="1" thickBot="1">
      <c r="A112" s="61" t="s">
        <v>13</v>
      </c>
      <c r="B112" s="174" t="s">
        <v>111</v>
      </c>
      <c r="C112" s="118"/>
      <c r="D112" s="118"/>
      <c r="E112" s="118"/>
      <c r="F112" s="119">
        <f t="shared" si="1"/>
        <v>0</v>
      </c>
    </row>
    <row r="113" spans="1:6" ht="5.25" customHeight="1" thickBot="1">
      <c r="A113" s="298"/>
      <c r="B113" s="299"/>
      <c r="C113" s="299"/>
      <c r="D113" s="299"/>
      <c r="E113" s="55"/>
      <c r="F113" s="120"/>
    </row>
    <row r="114" spans="1:6" ht="18" customHeight="1" thickBot="1">
      <c r="A114" s="22" t="s">
        <v>63</v>
      </c>
      <c r="B114" s="8" t="s">
        <v>139</v>
      </c>
      <c r="C114" s="121">
        <f>SUM(C115:C119)</f>
        <v>0</v>
      </c>
      <c r="D114" s="121">
        <f>SUM(D115:D119)</f>
        <v>0</v>
      </c>
      <c r="E114" s="121">
        <f>SUM(E115:E119)</f>
        <v>0</v>
      </c>
      <c r="F114" s="121">
        <f>SUM(F115:F119)</f>
        <v>0</v>
      </c>
    </row>
    <row r="115" spans="1:6" ht="13.5" customHeight="1">
      <c r="A115" s="60" t="s">
        <v>5</v>
      </c>
      <c r="B115" s="176" t="s">
        <v>172</v>
      </c>
      <c r="C115" s="93"/>
      <c r="D115" s="93"/>
      <c r="E115" s="93"/>
      <c r="F115" s="94">
        <f>D115+E115</f>
        <v>0</v>
      </c>
    </row>
    <row r="116" spans="1:6" ht="13.5" customHeight="1">
      <c r="A116" s="34" t="s">
        <v>6</v>
      </c>
      <c r="B116" s="173" t="s">
        <v>120</v>
      </c>
      <c r="C116" s="83"/>
      <c r="D116" s="83"/>
      <c r="E116" s="83"/>
      <c r="F116" s="84">
        <f>D116+E116</f>
        <v>0</v>
      </c>
    </row>
    <row r="117" spans="1:6" ht="13.5" customHeight="1">
      <c r="A117" s="34" t="s">
        <v>7</v>
      </c>
      <c r="B117" s="173" t="s">
        <v>110</v>
      </c>
      <c r="C117" s="83"/>
      <c r="D117" s="83"/>
      <c r="E117" s="83"/>
      <c r="F117" s="84">
        <f>D117+E117</f>
        <v>0</v>
      </c>
    </row>
    <row r="118" spans="1:6" ht="13.5" customHeight="1">
      <c r="A118" s="34" t="s">
        <v>13</v>
      </c>
      <c r="B118" s="173" t="s">
        <v>111</v>
      </c>
      <c r="C118" s="83"/>
      <c r="D118" s="83"/>
      <c r="E118" s="83"/>
      <c r="F118" s="84">
        <f>D118+E118</f>
        <v>0</v>
      </c>
    </row>
    <row r="119" spans="1:6" ht="13.5" customHeight="1" thickBot="1">
      <c r="A119" s="61" t="s">
        <v>15</v>
      </c>
      <c r="B119" s="174" t="s">
        <v>112</v>
      </c>
      <c r="C119" s="113"/>
      <c r="D119" s="113"/>
      <c r="E119" s="113"/>
      <c r="F119" s="114">
        <f>D119+E119</f>
        <v>0</v>
      </c>
    </row>
    <row r="120" spans="1:6" ht="6" customHeight="1" thickBot="1">
      <c r="A120" s="122"/>
      <c r="B120" s="123"/>
      <c r="C120" s="123"/>
      <c r="D120" s="123"/>
      <c r="E120" s="124"/>
      <c r="F120" s="125"/>
    </row>
    <row r="121" spans="1:6" ht="27.75" customHeight="1" thickBot="1">
      <c r="A121" s="22" t="s">
        <v>65</v>
      </c>
      <c r="B121" s="167" t="s">
        <v>145</v>
      </c>
      <c r="C121" s="121">
        <f>SUM(C122:C126)</f>
        <v>0</v>
      </c>
      <c r="D121" s="121">
        <f>SUM(D122:D126)</f>
        <v>0</v>
      </c>
      <c r="E121" s="121">
        <f>SUM(E122:E126)</f>
        <v>0</v>
      </c>
      <c r="F121" s="121">
        <f>SUM(F122:F126)</f>
        <v>0</v>
      </c>
    </row>
    <row r="122" spans="1:6" ht="13.5" customHeight="1" thickBot="1">
      <c r="A122" s="231" t="s">
        <v>5</v>
      </c>
      <c r="B122" s="243" t="s">
        <v>172</v>
      </c>
      <c r="C122" s="244"/>
      <c r="D122" s="244"/>
      <c r="E122" s="244"/>
      <c r="F122" s="245">
        <f>D122+E122</f>
        <v>0</v>
      </c>
    </row>
    <row r="123" spans="1:6" ht="13.5" customHeight="1">
      <c r="A123" s="242" t="s">
        <v>6</v>
      </c>
      <c r="B123" s="183" t="s">
        <v>120</v>
      </c>
      <c r="C123" s="81"/>
      <c r="D123" s="81"/>
      <c r="E123" s="81"/>
      <c r="F123" s="82">
        <f>D123+E123</f>
        <v>0</v>
      </c>
    </row>
    <row r="124" spans="1:6" ht="13.5" customHeight="1">
      <c r="A124" s="34" t="s">
        <v>7</v>
      </c>
      <c r="B124" s="173" t="s">
        <v>110</v>
      </c>
      <c r="C124" s="260"/>
      <c r="D124" s="83"/>
      <c r="E124" s="83"/>
      <c r="F124" s="84">
        <f>D124+E124</f>
        <v>0</v>
      </c>
    </row>
    <row r="125" spans="1:6" ht="13.5" customHeight="1">
      <c r="A125" s="34" t="s">
        <v>13</v>
      </c>
      <c r="B125" s="173" t="s">
        <v>111</v>
      </c>
      <c r="C125" s="83"/>
      <c r="D125" s="83"/>
      <c r="E125" s="83"/>
      <c r="F125" s="84">
        <f>D125+E125</f>
        <v>0</v>
      </c>
    </row>
    <row r="126" spans="1:6" ht="13.5" customHeight="1" thickBot="1">
      <c r="A126" s="61" t="s">
        <v>15</v>
      </c>
      <c r="B126" s="174" t="s">
        <v>112</v>
      </c>
      <c r="C126" s="113"/>
      <c r="D126" s="113"/>
      <c r="E126" s="113"/>
      <c r="F126" s="114">
        <f>D126+E126</f>
        <v>0</v>
      </c>
    </row>
    <row r="127" spans="1:6" ht="4.5" customHeight="1">
      <c r="A127" s="58"/>
      <c r="B127" s="26"/>
      <c r="C127" s="59"/>
      <c r="E127" s="126"/>
      <c r="F127" s="127"/>
    </row>
    <row r="128" spans="1:6" ht="15">
      <c r="A128" s="58"/>
      <c r="B128" s="26" t="s">
        <v>66</v>
      </c>
      <c r="C128" s="59"/>
      <c r="E128" s="126"/>
      <c r="F128" s="127"/>
    </row>
    <row r="129" spans="1:6" ht="3" customHeight="1" thickBot="1">
      <c r="A129" s="58"/>
      <c r="B129" s="26"/>
      <c r="C129" s="59"/>
      <c r="E129" s="126">
        <v>2</v>
      </c>
      <c r="F129" s="127"/>
    </row>
    <row r="130" spans="1:6" ht="14.25" customHeight="1">
      <c r="A130" s="290" t="s">
        <v>3</v>
      </c>
      <c r="B130" s="300" t="s">
        <v>4</v>
      </c>
      <c r="C130" s="294" t="s">
        <v>175</v>
      </c>
      <c r="D130" s="287" t="s">
        <v>176</v>
      </c>
      <c r="E130" s="296" t="s">
        <v>93</v>
      </c>
      <c r="F130" s="287" t="s">
        <v>177</v>
      </c>
    </row>
    <row r="131" spans="1:6" ht="39" customHeight="1" thickBot="1">
      <c r="A131" s="291"/>
      <c r="B131" s="301"/>
      <c r="C131" s="295"/>
      <c r="D131" s="288"/>
      <c r="E131" s="297"/>
      <c r="F131" s="288"/>
    </row>
    <row r="132" spans="1:6" ht="12" customHeight="1" thickBot="1">
      <c r="A132" s="128" t="s">
        <v>5</v>
      </c>
      <c r="B132" s="128" t="s">
        <v>6</v>
      </c>
      <c r="C132" s="128" t="s">
        <v>7</v>
      </c>
      <c r="D132" s="128" t="s">
        <v>13</v>
      </c>
      <c r="E132" s="128" t="s">
        <v>15</v>
      </c>
      <c r="F132" s="128" t="s">
        <v>16</v>
      </c>
    </row>
    <row r="133" spans="1:6" ht="13.5" customHeight="1" thickBot="1">
      <c r="A133" s="68" t="s">
        <v>9</v>
      </c>
      <c r="B133" s="69" t="s">
        <v>186</v>
      </c>
      <c r="C133" s="165">
        <f>C134+C135+C136+C137</f>
        <v>0</v>
      </c>
      <c r="D133" s="165">
        <f>D134+D135+D136+D137</f>
        <v>0</v>
      </c>
      <c r="E133" s="165">
        <f>E134+E135+E136+E137</f>
        <v>0</v>
      </c>
      <c r="F133" s="166">
        <f>D133+E133</f>
        <v>0</v>
      </c>
    </row>
    <row r="134" spans="1:6" ht="13.5" customHeight="1">
      <c r="A134" s="11" t="s">
        <v>5</v>
      </c>
      <c r="B134" s="129" t="s">
        <v>67</v>
      </c>
      <c r="C134" s="130"/>
      <c r="D134" s="131"/>
      <c r="E134" s="131"/>
      <c r="F134" s="132">
        <f>D134+E134</f>
        <v>0</v>
      </c>
    </row>
    <row r="135" spans="1:6" ht="13.5" customHeight="1">
      <c r="A135" s="24" t="s">
        <v>6</v>
      </c>
      <c r="B135" s="133" t="s">
        <v>68</v>
      </c>
      <c r="C135" s="134"/>
      <c r="D135" s="135"/>
      <c r="E135" s="135"/>
      <c r="F135" s="136">
        <f>D135+E135</f>
        <v>0</v>
      </c>
    </row>
    <row r="136" spans="1:6" ht="13.5" customHeight="1">
      <c r="A136" s="24" t="s">
        <v>7</v>
      </c>
      <c r="B136" s="133" t="s">
        <v>69</v>
      </c>
      <c r="C136" s="134"/>
      <c r="D136" s="135"/>
      <c r="E136" s="135"/>
      <c r="F136" s="136">
        <f>D136+E136</f>
        <v>0</v>
      </c>
    </row>
    <row r="137" spans="1:6" ht="13.5" customHeight="1" thickBot="1">
      <c r="A137" s="25" t="s">
        <v>13</v>
      </c>
      <c r="B137" s="137" t="s">
        <v>70</v>
      </c>
      <c r="C137" s="43"/>
      <c r="D137" s="44"/>
      <c r="E137" s="44"/>
      <c r="F137" s="138">
        <f>D137+E137</f>
        <v>0</v>
      </c>
    </row>
    <row r="138" spans="1:6" ht="6" customHeight="1">
      <c r="A138" s="139"/>
      <c r="B138" s="139"/>
      <c r="C138" s="139"/>
      <c r="D138" s="139"/>
      <c r="E138" s="76"/>
    </row>
    <row r="139" spans="1:6">
      <c r="A139" s="140"/>
      <c r="B139" s="289" t="s">
        <v>156</v>
      </c>
      <c r="C139" s="289"/>
      <c r="D139" s="289"/>
      <c r="E139" s="76"/>
    </row>
    <row r="140" spans="1:6" ht="3.75" customHeight="1" thickBot="1">
      <c r="A140" s="76"/>
      <c r="B140" s="76"/>
      <c r="C140" s="141"/>
      <c r="E140" s="76"/>
    </row>
    <row r="141" spans="1:6" s="142" customFormat="1" ht="14.25" customHeight="1">
      <c r="A141" s="290" t="s">
        <v>3</v>
      </c>
      <c r="B141" s="292" t="s">
        <v>4</v>
      </c>
      <c r="C141" s="294" t="s">
        <v>178</v>
      </c>
      <c r="D141" s="287" t="s">
        <v>179</v>
      </c>
      <c r="E141" s="296" t="s">
        <v>93</v>
      </c>
      <c r="F141" s="287" t="s">
        <v>180</v>
      </c>
    </row>
    <row r="142" spans="1:6" s="142" customFormat="1" ht="40.5" customHeight="1" thickBot="1">
      <c r="A142" s="291"/>
      <c r="B142" s="293"/>
      <c r="C142" s="295"/>
      <c r="D142" s="288"/>
      <c r="E142" s="297"/>
      <c r="F142" s="288"/>
    </row>
    <row r="143" spans="1:6" ht="12" customHeight="1" thickBot="1">
      <c r="A143" s="62" t="s">
        <v>5</v>
      </c>
      <c r="B143" s="62" t="s">
        <v>6</v>
      </c>
      <c r="C143" s="62" t="s">
        <v>7</v>
      </c>
      <c r="D143" s="143" t="s">
        <v>13</v>
      </c>
      <c r="E143" s="143" t="s">
        <v>15</v>
      </c>
      <c r="F143" s="144" t="s">
        <v>16</v>
      </c>
    </row>
    <row r="144" spans="1:6" ht="28.5">
      <c r="A144" s="63" t="s">
        <v>9</v>
      </c>
      <c r="B144" s="28" t="s">
        <v>155</v>
      </c>
      <c r="C144" s="29">
        <f>SUM(C146:C150)</f>
        <v>0</v>
      </c>
      <c r="D144" s="29">
        <f>SUM(D146:D150)</f>
        <v>0</v>
      </c>
      <c r="E144" s="29">
        <f>SUM(E146:E150)</f>
        <v>0</v>
      </c>
      <c r="F144" s="30">
        <f t="shared" ref="F144:F169" si="2">D144+E144</f>
        <v>0</v>
      </c>
    </row>
    <row r="145" spans="1:6" ht="14.25" customHeight="1" thickBot="1">
      <c r="A145" s="64"/>
      <c r="B145" s="177" t="s">
        <v>71</v>
      </c>
      <c r="C145" s="37"/>
      <c r="D145" s="37"/>
      <c r="E145" s="37"/>
      <c r="F145" s="38">
        <f t="shared" si="2"/>
        <v>0</v>
      </c>
    </row>
    <row r="146" spans="1:6" ht="15" customHeight="1">
      <c r="A146" s="60" t="s">
        <v>5</v>
      </c>
      <c r="B146" s="172" t="s">
        <v>72</v>
      </c>
      <c r="C146" s="40"/>
      <c r="D146" s="40"/>
      <c r="E146" s="40"/>
      <c r="F146" s="145">
        <f t="shared" si="2"/>
        <v>0</v>
      </c>
    </row>
    <row r="147" spans="1:6" ht="16.5" customHeight="1">
      <c r="A147" s="34" t="s">
        <v>6</v>
      </c>
      <c r="B147" s="173" t="s">
        <v>73</v>
      </c>
      <c r="C147" s="42"/>
      <c r="D147" s="42"/>
      <c r="E147" s="42"/>
      <c r="F147" s="146">
        <f t="shared" si="2"/>
        <v>0</v>
      </c>
    </row>
    <row r="148" spans="1:6" ht="14.25" customHeight="1">
      <c r="A148" s="34" t="s">
        <v>7</v>
      </c>
      <c r="B148" s="173" t="s">
        <v>74</v>
      </c>
      <c r="C148" s="42"/>
      <c r="D148" s="42"/>
      <c r="E148" s="42"/>
      <c r="F148" s="146">
        <f t="shared" si="2"/>
        <v>0</v>
      </c>
    </row>
    <row r="149" spans="1:6" ht="14.25" customHeight="1">
      <c r="A149" s="34" t="s">
        <v>13</v>
      </c>
      <c r="B149" s="173" t="s">
        <v>75</v>
      </c>
      <c r="C149" s="42"/>
      <c r="D149" s="42"/>
      <c r="E149" s="42"/>
      <c r="F149" s="146">
        <f t="shared" si="2"/>
        <v>0</v>
      </c>
    </row>
    <row r="150" spans="1:6" ht="14.25" customHeight="1" thickBot="1">
      <c r="A150" s="34" t="s">
        <v>15</v>
      </c>
      <c r="B150" s="178" t="s">
        <v>51</v>
      </c>
      <c r="C150" s="44"/>
      <c r="D150" s="44"/>
      <c r="E150" s="44"/>
      <c r="F150" s="138">
        <f t="shared" si="2"/>
        <v>0</v>
      </c>
    </row>
    <row r="151" spans="1:6" ht="15.75" customHeight="1">
      <c r="A151" s="65" t="s">
        <v>76</v>
      </c>
      <c r="B151" s="179" t="s">
        <v>152</v>
      </c>
      <c r="C151" s="35"/>
      <c r="D151" s="35"/>
      <c r="E151" s="35"/>
      <c r="F151" s="147">
        <f t="shared" si="2"/>
        <v>0</v>
      </c>
    </row>
    <row r="152" spans="1:6" ht="15" thickBot="1">
      <c r="A152" s="64"/>
      <c r="B152" s="180" t="s">
        <v>77</v>
      </c>
      <c r="C152" s="66"/>
      <c r="D152" s="66"/>
      <c r="E152" s="66"/>
      <c r="F152" s="148">
        <f>D152+E152</f>
        <v>0</v>
      </c>
    </row>
    <row r="153" spans="1:6" ht="6" customHeight="1" thickBot="1">
      <c r="A153" s="122"/>
      <c r="B153" s="123"/>
      <c r="C153" s="123"/>
      <c r="D153" s="123"/>
      <c r="E153" s="123"/>
      <c r="F153" s="149"/>
    </row>
    <row r="154" spans="1:6" ht="17.25" customHeight="1">
      <c r="A154" s="36" t="s">
        <v>18</v>
      </c>
      <c r="B154" s="181" t="s">
        <v>158</v>
      </c>
      <c r="C154" s="29">
        <f>C156+C162</f>
        <v>0</v>
      </c>
      <c r="D154" s="29">
        <f>D156+D162</f>
        <v>0</v>
      </c>
      <c r="E154" s="29">
        <f>E156+E162</f>
        <v>0</v>
      </c>
      <c r="F154" s="150">
        <f t="shared" si="2"/>
        <v>0</v>
      </c>
    </row>
    <row r="155" spans="1:6" ht="13.5" customHeight="1" thickBot="1">
      <c r="A155" s="31"/>
      <c r="B155" s="182" t="s">
        <v>87</v>
      </c>
      <c r="C155" s="37"/>
      <c r="D155" s="38"/>
      <c r="E155" s="38"/>
      <c r="F155" s="151">
        <f t="shared" si="2"/>
        <v>0</v>
      </c>
    </row>
    <row r="156" spans="1:6" ht="16.5" customHeight="1" thickBot="1">
      <c r="A156" s="17" t="s">
        <v>78</v>
      </c>
      <c r="B156" s="171" t="s">
        <v>79</v>
      </c>
      <c r="C156" s="39">
        <f>SUM(C157:C161)</f>
        <v>0</v>
      </c>
      <c r="D156" s="39">
        <f>SUM(D157:D161)</f>
        <v>0</v>
      </c>
      <c r="E156" s="39">
        <f>SUM(E157:E161)</f>
        <v>0</v>
      </c>
      <c r="F156" s="152">
        <f t="shared" si="2"/>
        <v>0</v>
      </c>
    </row>
    <row r="157" spans="1:6">
      <c r="A157" s="32" t="s">
        <v>5</v>
      </c>
      <c r="B157" s="183" t="s">
        <v>116</v>
      </c>
      <c r="C157" s="41"/>
      <c r="D157" s="41"/>
      <c r="E157" s="41"/>
      <c r="F157" s="146">
        <f>D157+E157</f>
        <v>0</v>
      </c>
    </row>
    <row r="158" spans="1:6">
      <c r="A158" s="33" t="s">
        <v>6</v>
      </c>
      <c r="B158" s="183" t="s">
        <v>113</v>
      </c>
      <c r="C158" s="41"/>
      <c r="D158" s="41"/>
      <c r="E158" s="41"/>
      <c r="F158" s="146">
        <f>D158+E158</f>
        <v>0</v>
      </c>
    </row>
    <row r="159" spans="1:6">
      <c r="A159" s="33" t="s">
        <v>7</v>
      </c>
      <c r="B159" s="173" t="s">
        <v>114</v>
      </c>
      <c r="C159" s="41"/>
      <c r="D159" s="41"/>
      <c r="E159" s="41"/>
      <c r="F159" s="146">
        <f>D159+E159</f>
        <v>0</v>
      </c>
    </row>
    <row r="160" spans="1:6">
      <c r="A160" s="33" t="s">
        <v>13</v>
      </c>
      <c r="B160" s="173" t="s">
        <v>115</v>
      </c>
      <c r="C160" s="41"/>
      <c r="D160" s="41"/>
      <c r="E160" s="41"/>
      <c r="F160" s="146">
        <f t="shared" si="2"/>
        <v>0</v>
      </c>
    </row>
    <row r="161" spans="1:6" ht="15" thickBot="1">
      <c r="A161" s="33" t="s">
        <v>15</v>
      </c>
      <c r="B161" s="173" t="s">
        <v>51</v>
      </c>
      <c r="C161" s="41"/>
      <c r="D161" s="41"/>
      <c r="E161" s="41"/>
      <c r="F161" s="146">
        <f>D161+E161</f>
        <v>0</v>
      </c>
    </row>
    <row r="162" spans="1:6" ht="16.5" customHeight="1" thickBot="1">
      <c r="A162" s="17" t="s">
        <v>80</v>
      </c>
      <c r="B162" s="171" t="s">
        <v>81</v>
      </c>
      <c r="C162" s="39">
        <f>C163+C164</f>
        <v>0</v>
      </c>
      <c r="D162" s="39">
        <f>D163+D164</f>
        <v>0</v>
      </c>
      <c r="E162" s="39">
        <f>E163+E164</f>
        <v>0</v>
      </c>
      <c r="F162" s="152">
        <f t="shared" si="2"/>
        <v>0</v>
      </c>
    </row>
    <row r="163" spans="1:6">
      <c r="A163" s="153" t="s">
        <v>5</v>
      </c>
      <c r="B163" s="184" t="s">
        <v>117</v>
      </c>
      <c r="C163" s="41"/>
      <c r="D163" s="41"/>
      <c r="E163" s="41"/>
      <c r="F163" s="145">
        <f>D163+E163</f>
        <v>0</v>
      </c>
    </row>
    <row r="164" spans="1:6" ht="15" thickBot="1">
      <c r="A164" s="27" t="s">
        <v>6</v>
      </c>
      <c r="B164" s="185" t="s">
        <v>51</v>
      </c>
      <c r="C164" s="41"/>
      <c r="D164" s="41"/>
      <c r="E164" s="41"/>
      <c r="F164" s="154">
        <f t="shared" si="2"/>
        <v>0</v>
      </c>
    </row>
    <row r="165" spans="1:6" ht="5.25" customHeight="1" thickBot="1">
      <c r="A165" s="278"/>
      <c r="B165" s="279"/>
      <c r="C165" s="279"/>
      <c r="D165" s="279"/>
      <c r="E165" s="279"/>
      <c r="F165" s="280"/>
    </row>
    <row r="166" spans="1:6" ht="15" thickBot="1">
      <c r="A166" s="67" t="s">
        <v>20</v>
      </c>
      <c r="B166" s="168" t="s">
        <v>148</v>
      </c>
      <c r="C166" s="155"/>
      <c r="D166" s="155"/>
      <c r="E166" s="155"/>
      <c r="F166" s="156">
        <f t="shared" si="2"/>
        <v>0</v>
      </c>
    </row>
    <row r="167" spans="1:6" ht="15" thickBot="1">
      <c r="A167" s="157" t="s">
        <v>21</v>
      </c>
      <c r="B167" s="169" t="s">
        <v>128</v>
      </c>
      <c r="C167" s="155"/>
      <c r="D167" s="155"/>
      <c r="E167" s="155"/>
      <c r="F167" s="156">
        <f t="shared" si="2"/>
        <v>0</v>
      </c>
    </row>
    <row r="168" spans="1:6" ht="6" customHeight="1" thickBot="1">
      <c r="A168" s="281"/>
      <c r="B168" s="282"/>
      <c r="C168" s="282"/>
      <c r="D168" s="282"/>
      <c r="E168" s="282"/>
      <c r="F168" s="283"/>
    </row>
    <row r="169" spans="1:6" ht="15" thickBot="1">
      <c r="A169" s="158" t="s">
        <v>22</v>
      </c>
      <c r="B169" s="170" t="s">
        <v>149</v>
      </c>
      <c r="C169" s="159"/>
      <c r="D169" s="155"/>
      <c r="E169" s="155"/>
      <c r="F169" s="156">
        <f t="shared" si="2"/>
        <v>0</v>
      </c>
    </row>
    <row r="170" spans="1:6" ht="16.5" customHeight="1">
      <c r="B170" s="45" t="s">
        <v>157</v>
      </c>
    </row>
    <row r="171" spans="1:6" ht="14.25" customHeight="1">
      <c r="A171" s="284" t="s">
        <v>82</v>
      </c>
      <c r="B171" s="284"/>
      <c r="C171" s="284"/>
      <c r="D171" s="284"/>
      <c r="E171" s="284"/>
      <c r="F171" s="284"/>
    </row>
    <row r="172" spans="1:6" ht="3" customHeight="1">
      <c r="A172" s="47"/>
      <c r="B172" s="47"/>
      <c r="C172" s="47"/>
      <c r="D172" s="49"/>
    </row>
    <row r="173" spans="1:6" ht="3.75" customHeight="1">
      <c r="A173" s="47"/>
      <c r="B173" s="47"/>
      <c r="C173" s="47"/>
      <c r="D173" s="49"/>
    </row>
    <row r="174" spans="1:6" ht="15.75">
      <c r="A174" s="47"/>
      <c r="B174" s="46" t="s">
        <v>91</v>
      </c>
      <c r="C174" s="47"/>
      <c r="D174" s="47"/>
      <c r="E174" s="284" t="s">
        <v>83</v>
      </c>
      <c r="F174" s="284"/>
    </row>
    <row r="175" spans="1:6" ht="14.25" customHeight="1">
      <c r="A175" s="47"/>
      <c r="B175" s="46"/>
      <c r="C175" s="49"/>
      <c r="D175" s="49"/>
      <c r="E175" s="49"/>
      <c r="F175" s="49"/>
    </row>
    <row r="176" spans="1:6" ht="8.25" customHeight="1">
      <c r="A176" s="47"/>
      <c r="B176" s="48"/>
      <c r="C176" s="160"/>
      <c r="D176" s="49"/>
      <c r="E176" s="160"/>
      <c r="F176" s="49"/>
    </row>
    <row r="177" spans="1:7" ht="9" customHeight="1">
      <c r="A177" s="47"/>
      <c r="B177" s="48" t="s">
        <v>95</v>
      </c>
      <c r="C177" s="284"/>
      <c r="D177" s="284"/>
      <c r="E177" s="49" t="s">
        <v>96</v>
      </c>
      <c r="F177" s="49"/>
    </row>
    <row r="178" spans="1:7" ht="15.75">
      <c r="A178" s="70"/>
      <c r="B178" s="71" t="s">
        <v>97</v>
      </c>
      <c r="C178" s="50"/>
      <c r="D178" s="50"/>
      <c r="E178" s="50" t="s">
        <v>98</v>
      </c>
      <c r="F178" s="161" t="s">
        <v>99</v>
      </c>
      <c r="G178" s="50"/>
    </row>
    <row r="179" spans="1:7" ht="9" customHeight="1">
      <c r="A179" s="162"/>
      <c r="B179" s="163"/>
      <c r="C179" s="164"/>
      <c r="D179" s="164"/>
    </row>
    <row r="180" spans="1:7" ht="15">
      <c r="B180" s="285" t="s">
        <v>84</v>
      </c>
      <c r="C180" s="286"/>
      <c r="D180" s="286"/>
    </row>
    <row r="181" spans="1:7" ht="12.75" customHeight="1">
      <c r="B181" s="51"/>
      <c r="C181" s="52"/>
      <c r="D181" s="72"/>
    </row>
    <row r="182" spans="1:7" ht="15.75">
      <c r="B182" s="276" t="s">
        <v>100</v>
      </c>
      <c r="C182" s="276"/>
      <c r="D182" s="276"/>
    </row>
    <row r="183" spans="1:7" ht="15.75">
      <c r="B183" s="277" t="s">
        <v>101</v>
      </c>
      <c r="C183" s="277"/>
      <c r="D183" s="277"/>
    </row>
  </sheetData>
  <mergeCells count="38">
    <mergeCell ref="A107:F107"/>
    <mergeCell ref="A3:F3"/>
    <mergeCell ref="A4:F4"/>
    <mergeCell ref="A5:F5"/>
    <mergeCell ref="A6:F6"/>
    <mergeCell ref="D7:F7"/>
    <mergeCell ref="A8:A9"/>
    <mergeCell ref="B8:B9"/>
    <mergeCell ref="C8:C9"/>
    <mergeCell ref="D8:D9"/>
    <mergeCell ref="E8:E9"/>
    <mergeCell ref="F8:F9"/>
    <mergeCell ref="A11:F11"/>
    <mergeCell ref="A48:F48"/>
    <mergeCell ref="B50:F50"/>
    <mergeCell ref="A103:F103"/>
    <mergeCell ref="A113:D113"/>
    <mergeCell ref="A130:A131"/>
    <mergeCell ref="B130:B131"/>
    <mergeCell ref="C130:C131"/>
    <mergeCell ref="D130:D131"/>
    <mergeCell ref="F130:F131"/>
    <mergeCell ref="B139:D139"/>
    <mergeCell ref="A141:A142"/>
    <mergeCell ref="B141:B142"/>
    <mergeCell ref="C141:C142"/>
    <mergeCell ref="D141:D142"/>
    <mergeCell ref="E141:E142"/>
    <mergeCell ref="F141:F142"/>
    <mergeCell ref="E130:E131"/>
    <mergeCell ref="B182:D182"/>
    <mergeCell ref="B183:D183"/>
    <mergeCell ref="A165:F165"/>
    <mergeCell ref="A168:F168"/>
    <mergeCell ref="A171:F171"/>
    <mergeCell ref="E174:F174"/>
    <mergeCell ref="C177:D177"/>
    <mergeCell ref="B180:D180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45"/>
  <sheetViews>
    <sheetView tabSelected="1" view="pageBreakPreview" zoomScaleNormal="100" zoomScaleSheetLayoutView="100" workbookViewId="0">
      <selection activeCell="M14" sqref="M14"/>
    </sheetView>
  </sheetViews>
  <sheetFormatPr defaultRowHeight="11.25"/>
  <cols>
    <col min="1" max="1" width="20.125" style="320" customWidth="1"/>
    <col min="2" max="2" width="9.75" style="320" customWidth="1"/>
    <col min="3" max="7" width="9.375" style="320" customWidth="1"/>
    <col min="8" max="8" width="9.875" style="321" customWidth="1"/>
    <col min="9" max="12" width="10" style="320" customWidth="1"/>
    <col min="13" max="16384" width="9" style="320"/>
  </cols>
  <sheetData>
    <row r="1" spans="1:12">
      <c r="J1" s="322" t="s">
        <v>187</v>
      </c>
      <c r="K1" s="322"/>
      <c r="L1" s="322"/>
    </row>
    <row r="2" spans="1:12" ht="18" customHeight="1">
      <c r="A2" s="323" t="s">
        <v>188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  <c r="L2" s="323"/>
    </row>
    <row r="3" spans="1:12" ht="20.25" customHeight="1">
      <c r="A3" s="324" t="s">
        <v>189</v>
      </c>
      <c r="B3" s="324" t="s">
        <v>190</v>
      </c>
      <c r="C3" s="324"/>
      <c r="D3" s="324"/>
      <c r="E3" s="324"/>
      <c r="F3" s="324"/>
      <c r="G3" s="324"/>
      <c r="H3" s="325"/>
      <c r="I3" s="324"/>
      <c r="J3" s="324"/>
      <c r="K3" s="324"/>
      <c r="L3" s="324"/>
    </row>
    <row r="4" spans="1:12">
      <c r="A4" s="326" t="s">
        <v>191</v>
      </c>
      <c r="B4" s="324"/>
      <c r="C4" s="324"/>
      <c r="D4" s="324"/>
      <c r="E4" s="327" t="s">
        <v>1</v>
      </c>
      <c r="F4" s="327"/>
      <c r="G4" s="327"/>
      <c r="H4" s="325"/>
      <c r="I4" s="324"/>
      <c r="J4" s="324"/>
      <c r="K4" s="324"/>
      <c r="L4" s="324"/>
    </row>
    <row r="5" spans="1:12" ht="12" thickBot="1">
      <c r="A5" s="324"/>
      <c r="B5" s="324"/>
      <c r="C5" s="324"/>
      <c r="D5" s="324"/>
      <c r="E5" s="324"/>
      <c r="F5" s="324"/>
      <c r="G5" s="324"/>
      <c r="H5" s="325"/>
      <c r="I5" s="324"/>
      <c r="J5" s="324"/>
      <c r="K5" s="324"/>
      <c r="L5" s="328" t="s">
        <v>192</v>
      </c>
    </row>
    <row r="6" spans="1:12" s="335" customFormat="1" ht="45">
      <c r="A6" s="329" t="s">
        <v>193</v>
      </c>
      <c r="B6" s="330" t="s">
        <v>194</v>
      </c>
      <c r="C6" s="330" t="s">
        <v>195</v>
      </c>
      <c r="D6" s="330" t="s">
        <v>196</v>
      </c>
      <c r="E6" s="330" t="s">
        <v>197</v>
      </c>
      <c r="F6" s="330" t="s">
        <v>198</v>
      </c>
      <c r="G6" s="331" t="s">
        <v>199</v>
      </c>
      <c r="H6" s="332" t="s">
        <v>200</v>
      </c>
      <c r="I6" s="333" t="s">
        <v>201</v>
      </c>
      <c r="J6" s="330" t="s">
        <v>202</v>
      </c>
      <c r="K6" s="330" t="s">
        <v>203</v>
      </c>
      <c r="L6" s="334" t="s">
        <v>204</v>
      </c>
    </row>
    <row r="7" spans="1:12" s="342" customFormat="1" ht="14.25" customHeight="1">
      <c r="A7" s="336">
        <v>1</v>
      </c>
      <c r="B7" s="337">
        <v>2</v>
      </c>
      <c r="C7" s="337">
        <v>3</v>
      </c>
      <c r="D7" s="337">
        <v>4</v>
      </c>
      <c r="E7" s="337">
        <v>5</v>
      </c>
      <c r="F7" s="337">
        <v>6</v>
      </c>
      <c r="G7" s="338">
        <v>7</v>
      </c>
      <c r="H7" s="339">
        <v>8</v>
      </c>
      <c r="I7" s="340">
        <v>9</v>
      </c>
      <c r="J7" s="337">
        <v>10</v>
      </c>
      <c r="K7" s="337">
        <v>11</v>
      </c>
      <c r="L7" s="341">
        <v>12</v>
      </c>
    </row>
    <row r="8" spans="1:12" s="321" customFormat="1" ht="32.25" customHeight="1">
      <c r="A8" s="343" t="s">
        <v>205</v>
      </c>
      <c r="B8" s="344">
        <f>SUM(B9:B14)</f>
        <v>0</v>
      </c>
      <c r="C8" s="345">
        <f>SUM(C9:C14)</f>
        <v>0</v>
      </c>
      <c r="D8" s="345">
        <f t="shared" ref="D8:I8" si="0">SUM(D9:D14)</f>
        <v>0</v>
      </c>
      <c r="E8" s="345">
        <f t="shared" si="0"/>
        <v>0</v>
      </c>
      <c r="F8" s="345">
        <f t="shared" si="0"/>
        <v>0</v>
      </c>
      <c r="G8" s="346">
        <f t="shared" si="0"/>
        <v>0</v>
      </c>
      <c r="H8" s="347">
        <f>SUM(H9:H15)</f>
        <v>0</v>
      </c>
      <c r="I8" s="348">
        <f t="shared" si="0"/>
        <v>0</v>
      </c>
      <c r="J8" s="349"/>
      <c r="K8" s="345">
        <f>SUM(K9:K14)</f>
        <v>0</v>
      </c>
      <c r="L8" s="350"/>
    </row>
    <row r="9" spans="1:12" ht="13.5" customHeight="1">
      <c r="A9" s="351" t="s">
        <v>206</v>
      </c>
      <c r="B9" s="352"/>
      <c r="C9" s="353"/>
      <c r="D9" s="353"/>
      <c r="E9" s="353"/>
      <c r="F9" s="353"/>
      <c r="G9" s="354"/>
      <c r="H9" s="347">
        <f>SUM(C9:G9)</f>
        <v>0</v>
      </c>
      <c r="I9" s="355"/>
      <c r="J9" s="356" t="s">
        <v>207</v>
      </c>
      <c r="K9" s="353"/>
      <c r="L9" s="357" t="s">
        <v>207</v>
      </c>
    </row>
    <row r="10" spans="1:12" ht="13.5" customHeight="1">
      <c r="A10" s="358" t="s">
        <v>208</v>
      </c>
      <c r="B10" s="352"/>
      <c r="C10" s="353"/>
      <c r="D10" s="353"/>
      <c r="E10" s="353"/>
      <c r="F10" s="353"/>
      <c r="G10" s="354"/>
      <c r="H10" s="347"/>
      <c r="I10" s="355"/>
      <c r="J10" s="356"/>
      <c r="K10" s="353"/>
      <c r="L10" s="357"/>
    </row>
    <row r="11" spans="1:12" ht="13.5" customHeight="1">
      <c r="A11" s="351" t="s">
        <v>209</v>
      </c>
      <c r="B11" s="352"/>
      <c r="C11" s="353"/>
      <c r="D11" s="353"/>
      <c r="E11" s="353"/>
      <c r="F11" s="353"/>
      <c r="G11" s="354"/>
      <c r="H11" s="347">
        <f>SUM(C11:G11)</f>
        <v>0</v>
      </c>
      <c r="I11" s="355"/>
      <c r="J11" s="356" t="s">
        <v>207</v>
      </c>
      <c r="K11" s="353"/>
      <c r="L11" s="357" t="s">
        <v>207</v>
      </c>
    </row>
    <row r="12" spans="1:12" ht="13.5" customHeight="1">
      <c r="A12" s="351" t="s">
        <v>210</v>
      </c>
      <c r="B12" s="352"/>
      <c r="C12" s="353"/>
      <c r="D12" s="353"/>
      <c r="E12" s="353"/>
      <c r="F12" s="353"/>
      <c r="G12" s="354"/>
      <c r="H12" s="347">
        <f>SUM(C12:G12)</f>
        <v>0</v>
      </c>
      <c r="I12" s="355"/>
      <c r="J12" s="356" t="s">
        <v>207</v>
      </c>
      <c r="K12" s="353"/>
      <c r="L12" s="357" t="s">
        <v>207</v>
      </c>
    </row>
    <row r="13" spans="1:12" ht="13.5" customHeight="1">
      <c r="A13" s="351" t="s">
        <v>211</v>
      </c>
      <c r="B13" s="352"/>
      <c r="C13" s="353"/>
      <c r="D13" s="353"/>
      <c r="E13" s="353"/>
      <c r="F13" s="353"/>
      <c r="G13" s="354"/>
      <c r="H13" s="347">
        <f>SUM(C13:G13)</f>
        <v>0</v>
      </c>
      <c r="I13" s="355"/>
      <c r="J13" s="356" t="s">
        <v>207</v>
      </c>
      <c r="K13" s="353"/>
      <c r="L13" s="357" t="s">
        <v>207</v>
      </c>
    </row>
    <row r="14" spans="1:12" ht="13.5" customHeight="1">
      <c r="A14" s="351" t="s">
        <v>212</v>
      </c>
      <c r="B14" s="352"/>
      <c r="C14" s="353"/>
      <c r="D14" s="353"/>
      <c r="E14" s="353"/>
      <c r="F14" s="353"/>
      <c r="G14" s="354"/>
      <c r="H14" s="347">
        <f>SUM(C14:G14)</f>
        <v>0</v>
      </c>
      <c r="I14" s="359"/>
      <c r="J14" s="356" t="s">
        <v>207</v>
      </c>
      <c r="K14" s="353"/>
      <c r="L14" s="357" t="s">
        <v>207</v>
      </c>
    </row>
    <row r="15" spans="1:12" ht="13.5" customHeight="1" thickBot="1">
      <c r="A15" s="360" t="s">
        <v>213</v>
      </c>
      <c r="B15" s="361"/>
      <c r="C15" s="361"/>
      <c r="D15" s="361"/>
      <c r="E15" s="361"/>
      <c r="F15" s="361"/>
      <c r="G15" s="362"/>
      <c r="H15" s="363"/>
      <c r="I15" s="364"/>
      <c r="J15" s="365"/>
      <c r="K15" s="364"/>
      <c r="L15" s="366"/>
    </row>
    <row r="16" spans="1:12" s="371" customFormat="1" ht="9" customHeight="1" thickBot="1">
      <c r="A16" s="367"/>
      <c r="B16" s="367"/>
      <c r="C16" s="367"/>
      <c r="D16" s="367"/>
      <c r="E16" s="367"/>
      <c r="F16" s="367"/>
      <c r="G16" s="367"/>
      <c r="H16" s="368"/>
      <c r="I16" s="369"/>
      <c r="J16" s="370"/>
      <c r="K16" s="369"/>
      <c r="L16" s="367" t="s">
        <v>214</v>
      </c>
    </row>
    <row r="17" spans="1:12" s="379" customFormat="1" ht="26.25" customHeight="1">
      <c r="A17" s="372" t="s">
        <v>215</v>
      </c>
      <c r="B17" s="373">
        <f t="shared" ref="B17:I17" si="1">SUM(B18:B23)</f>
        <v>0</v>
      </c>
      <c r="C17" s="374">
        <f t="shared" si="1"/>
        <v>0</v>
      </c>
      <c r="D17" s="374">
        <f t="shared" si="1"/>
        <v>0</v>
      </c>
      <c r="E17" s="374">
        <f t="shared" si="1"/>
        <v>0</v>
      </c>
      <c r="F17" s="374">
        <f t="shared" si="1"/>
        <v>0</v>
      </c>
      <c r="G17" s="375">
        <f t="shared" si="1"/>
        <v>0</v>
      </c>
      <c r="H17" s="376">
        <f>SUM(H18:H24)</f>
        <v>0</v>
      </c>
      <c r="I17" s="377">
        <f t="shared" si="1"/>
        <v>0</v>
      </c>
      <c r="J17" s="374"/>
      <c r="K17" s="374">
        <f>SUM(K18:K23)</f>
        <v>0</v>
      </c>
      <c r="L17" s="378"/>
    </row>
    <row r="18" spans="1:12" ht="13.5" customHeight="1">
      <c r="A18" s="351" t="s">
        <v>206</v>
      </c>
      <c r="B18" s="352"/>
      <c r="C18" s="380"/>
      <c r="D18" s="380"/>
      <c r="E18" s="380"/>
      <c r="F18" s="380"/>
      <c r="G18" s="381"/>
      <c r="H18" s="382">
        <f>SUM(C18:G18)</f>
        <v>0</v>
      </c>
      <c r="I18" s="383"/>
      <c r="J18" s="356" t="s">
        <v>207</v>
      </c>
      <c r="K18" s="380"/>
      <c r="L18" s="357" t="s">
        <v>207</v>
      </c>
    </row>
    <row r="19" spans="1:12" ht="13.5" customHeight="1">
      <c r="A19" s="351" t="s">
        <v>208</v>
      </c>
      <c r="B19" s="352"/>
      <c r="C19" s="380"/>
      <c r="D19" s="380"/>
      <c r="E19" s="380"/>
      <c r="F19" s="380"/>
      <c r="G19" s="381"/>
      <c r="H19" s="382"/>
      <c r="I19" s="383"/>
      <c r="J19" s="356"/>
      <c r="K19" s="380"/>
      <c r="L19" s="357"/>
    </row>
    <row r="20" spans="1:12" ht="13.5" customHeight="1">
      <c r="A20" s="351" t="s">
        <v>209</v>
      </c>
      <c r="B20" s="352"/>
      <c r="C20" s="380"/>
      <c r="D20" s="380"/>
      <c r="E20" s="380"/>
      <c r="F20" s="380"/>
      <c r="G20" s="381"/>
      <c r="H20" s="382">
        <f>SUM(C20:G20)</f>
        <v>0</v>
      </c>
      <c r="I20" s="383"/>
      <c r="J20" s="356" t="s">
        <v>207</v>
      </c>
      <c r="K20" s="380"/>
      <c r="L20" s="357" t="s">
        <v>207</v>
      </c>
    </row>
    <row r="21" spans="1:12" ht="13.5" customHeight="1">
      <c r="A21" s="351" t="s">
        <v>210</v>
      </c>
      <c r="B21" s="352"/>
      <c r="C21" s="380"/>
      <c r="D21" s="380"/>
      <c r="E21" s="380"/>
      <c r="F21" s="380"/>
      <c r="G21" s="381"/>
      <c r="H21" s="382">
        <f>SUM(C21:G21)</f>
        <v>0</v>
      </c>
      <c r="I21" s="383"/>
      <c r="J21" s="356" t="s">
        <v>207</v>
      </c>
      <c r="K21" s="380"/>
      <c r="L21" s="357" t="s">
        <v>207</v>
      </c>
    </row>
    <row r="22" spans="1:12" ht="13.5" customHeight="1">
      <c r="A22" s="351" t="s">
        <v>211</v>
      </c>
      <c r="B22" s="352"/>
      <c r="C22" s="380"/>
      <c r="D22" s="380"/>
      <c r="E22" s="380"/>
      <c r="F22" s="380"/>
      <c r="G22" s="381"/>
      <c r="H22" s="382">
        <f>SUM(C22:G22)</f>
        <v>0</v>
      </c>
      <c r="I22" s="383"/>
      <c r="J22" s="356" t="s">
        <v>207</v>
      </c>
      <c r="K22" s="380"/>
      <c r="L22" s="357" t="s">
        <v>207</v>
      </c>
    </row>
    <row r="23" spans="1:12" ht="13.5" customHeight="1">
      <c r="A23" s="351" t="s">
        <v>212</v>
      </c>
      <c r="B23" s="352"/>
      <c r="C23" s="380"/>
      <c r="D23" s="380"/>
      <c r="E23" s="380"/>
      <c r="F23" s="380"/>
      <c r="G23" s="381"/>
      <c r="H23" s="384">
        <f>SUM(C23:G23)</f>
        <v>0</v>
      </c>
      <c r="I23" s="383"/>
      <c r="J23" s="356" t="s">
        <v>207</v>
      </c>
      <c r="K23" s="380"/>
      <c r="L23" s="357" t="s">
        <v>207</v>
      </c>
    </row>
    <row r="24" spans="1:12" ht="13.5" customHeight="1" thickBot="1">
      <c r="A24" s="360" t="s">
        <v>213</v>
      </c>
      <c r="B24" s="361"/>
      <c r="C24" s="361"/>
      <c r="D24" s="361"/>
      <c r="E24" s="361"/>
      <c r="F24" s="361"/>
      <c r="G24" s="362"/>
      <c r="H24" s="385"/>
      <c r="I24" s="364"/>
      <c r="J24" s="365"/>
      <c r="K24" s="364"/>
      <c r="L24" s="366"/>
    </row>
    <row r="25" spans="1:12" ht="3.75" customHeight="1">
      <c r="A25" s="324"/>
      <c r="B25" s="324"/>
      <c r="C25" s="324"/>
      <c r="D25" s="324"/>
      <c r="E25" s="324"/>
      <c r="F25" s="324"/>
      <c r="G25" s="324"/>
      <c r="H25" s="325"/>
      <c r="I25" s="324"/>
      <c r="J25" s="324"/>
      <c r="K25" s="324"/>
      <c r="L25" s="324"/>
    </row>
    <row r="26" spans="1:12" ht="21">
      <c r="A26" s="386" t="s">
        <v>216</v>
      </c>
      <c r="B26" s="387"/>
      <c r="C26" s="387"/>
      <c r="D26" s="387"/>
      <c r="E26" s="388"/>
      <c r="F26" s="389" t="s">
        <v>217</v>
      </c>
      <c r="G26" s="389" t="s">
        <v>218</v>
      </c>
      <c r="H26" s="325"/>
      <c r="I26" s="324"/>
      <c r="J26" s="324"/>
      <c r="K26" s="324"/>
      <c r="L26" s="324"/>
    </row>
    <row r="27" spans="1:12" ht="12.75" customHeight="1">
      <c r="A27" s="390" t="s">
        <v>219</v>
      </c>
      <c r="B27" s="390"/>
      <c r="C27" s="390"/>
      <c r="D27" s="390"/>
      <c r="E27" s="390"/>
      <c r="F27" s="356"/>
      <c r="G27" s="356"/>
      <c r="H27" s="391"/>
      <c r="I27" s="325"/>
      <c r="J27" s="324"/>
      <c r="K27" s="324"/>
      <c r="L27" s="324"/>
    </row>
    <row r="28" spans="1:12" ht="13.5" customHeight="1">
      <c r="A28" s="390" t="s">
        <v>220</v>
      </c>
      <c r="B28" s="390"/>
      <c r="C28" s="390"/>
      <c r="D28" s="390"/>
      <c r="E28" s="390"/>
      <c r="F28" s="356"/>
      <c r="G28" s="356"/>
      <c r="H28" s="391"/>
      <c r="I28" s="325"/>
      <c r="J28" s="324"/>
      <c r="K28" s="324"/>
      <c r="L28" s="324"/>
    </row>
    <row r="29" spans="1:12" ht="8.25" customHeight="1">
      <c r="A29" s="392"/>
      <c r="B29" s="392"/>
      <c r="C29" s="392"/>
      <c r="D29" s="392"/>
      <c r="E29" s="392"/>
      <c r="F29" s="370"/>
      <c r="G29" s="393"/>
      <c r="H29" s="391"/>
      <c r="I29" s="325"/>
      <c r="J29" s="324"/>
      <c r="K29" s="324"/>
      <c r="L29" s="324"/>
    </row>
    <row r="30" spans="1:12" ht="15.75" customHeight="1">
      <c r="A30" s="394" t="s">
        <v>221</v>
      </c>
      <c r="B30" s="394" t="s">
        <v>222</v>
      </c>
      <c r="C30" s="395"/>
      <c r="D30" s="396"/>
      <c r="E30" s="397" t="s">
        <v>223</v>
      </c>
      <c r="F30" s="397"/>
      <c r="G30" s="397" t="s">
        <v>224</v>
      </c>
      <c r="H30" s="397"/>
      <c r="I30" s="325"/>
      <c r="J30" s="324"/>
      <c r="K30" s="324"/>
      <c r="L30" s="324"/>
    </row>
    <row r="31" spans="1:12" ht="33.75">
      <c r="A31" s="398"/>
      <c r="B31" s="399"/>
      <c r="C31" s="400"/>
      <c r="D31" s="401"/>
      <c r="E31" s="402" t="s">
        <v>225</v>
      </c>
      <c r="F31" s="403" t="s">
        <v>226</v>
      </c>
      <c r="G31" s="402" t="s">
        <v>225</v>
      </c>
      <c r="H31" s="403" t="s">
        <v>226</v>
      </c>
      <c r="I31" s="404"/>
      <c r="J31" s="404"/>
      <c r="K31" s="405"/>
      <c r="L31" s="324"/>
    </row>
    <row r="32" spans="1:12">
      <c r="A32" s="398"/>
      <c r="B32" s="406" t="s">
        <v>206</v>
      </c>
      <c r="C32" s="406"/>
      <c r="D32" s="406"/>
      <c r="E32" s="407" t="e">
        <f>SUM(C9:D9,G9)/B9/12</f>
        <v>#DIV/0!</v>
      </c>
      <c r="F32" s="408" t="e">
        <f t="shared" ref="F32:F37" si="2">SUM(C9:D9,G9,I9,K9)/B9/12</f>
        <v>#DIV/0!</v>
      </c>
      <c r="G32" s="407" t="e">
        <f t="shared" ref="G32:G37" si="3">SUM(C18:D18,G18)/B18/12</f>
        <v>#DIV/0!</v>
      </c>
      <c r="H32" s="408" t="e">
        <f t="shared" ref="H32:H37" si="4">SUM(C18:D18,G18,I18,K18)/B18/12</f>
        <v>#DIV/0!</v>
      </c>
      <c r="I32" s="409"/>
      <c r="J32" s="409"/>
      <c r="K32" s="410"/>
      <c r="L32" s="324"/>
    </row>
    <row r="33" spans="1:12">
      <c r="A33" s="398"/>
      <c r="B33" s="411" t="s">
        <v>208</v>
      </c>
      <c r="C33" s="412"/>
      <c r="D33" s="413"/>
      <c r="E33" s="407" t="e">
        <f t="shared" ref="E33:E37" si="5">SUM(C10:D10,G10)/B10/12</f>
        <v>#DIV/0!</v>
      </c>
      <c r="F33" s="408" t="e">
        <f t="shared" si="2"/>
        <v>#DIV/0!</v>
      </c>
      <c r="G33" s="407" t="e">
        <f t="shared" si="3"/>
        <v>#DIV/0!</v>
      </c>
      <c r="H33" s="408" t="e">
        <f t="shared" si="4"/>
        <v>#DIV/0!</v>
      </c>
      <c r="I33" s="409"/>
      <c r="J33" s="409"/>
      <c r="K33" s="410"/>
      <c r="L33" s="324"/>
    </row>
    <row r="34" spans="1:12">
      <c r="A34" s="398"/>
      <c r="B34" s="406" t="s">
        <v>209</v>
      </c>
      <c r="C34" s="406"/>
      <c r="D34" s="406"/>
      <c r="E34" s="407" t="e">
        <f t="shared" si="5"/>
        <v>#DIV/0!</v>
      </c>
      <c r="F34" s="408" t="e">
        <f t="shared" si="2"/>
        <v>#DIV/0!</v>
      </c>
      <c r="G34" s="407" t="e">
        <f t="shared" si="3"/>
        <v>#DIV/0!</v>
      </c>
      <c r="H34" s="408" t="e">
        <f t="shared" si="4"/>
        <v>#DIV/0!</v>
      </c>
      <c r="I34" s="409"/>
      <c r="J34" s="409"/>
      <c r="K34" s="410"/>
      <c r="L34" s="324"/>
    </row>
    <row r="35" spans="1:12">
      <c r="A35" s="398"/>
      <c r="B35" s="406" t="s">
        <v>210</v>
      </c>
      <c r="C35" s="406"/>
      <c r="D35" s="406"/>
      <c r="E35" s="407" t="e">
        <f t="shared" si="5"/>
        <v>#DIV/0!</v>
      </c>
      <c r="F35" s="408" t="e">
        <f t="shared" si="2"/>
        <v>#DIV/0!</v>
      </c>
      <c r="G35" s="407" t="e">
        <f t="shared" si="3"/>
        <v>#DIV/0!</v>
      </c>
      <c r="H35" s="408" t="e">
        <f t="shared" si="4"/>
        <v>#DIV/0!</v>
      </c>
      <c r="I35" s="409"/>
      <c r="J35" s="409"/>
      <c r="K35" s="410"/>
      <c r="L35" s="324"/>
    </row>
    <row r="36" spans="1:12">
      <c r="A36" s="398"/>
      <c r="B36" s="406" t="s">
        <v>211</v>
      </c>
      <c r="C36" s="406"/>
      <c r="D36" s="406"/>
      <c r="E36" s="407" t="e">
        <f t="shared" si="5"/>
        <v>#DIV/0!</v>
      </c>
      <c r="F36" s="408" t="e">
        <f t="shared" si="2"/>
        <v>#DIV/0!</v>
      </c>
      <c r="G36" s="407" t="e">
        <f t="shared" si="3"/>
        <v>#DIV/0!</v>
      </c>
      <c r="H36" s="408" t="e">
        <f t="shared" si="4"/>
        <v>#DIV/0!</v>
      </c>
      <c r="I36" s="409"/>
      <c r="J36" s="409"/>
      <c r="K36" s="410"/>
      <c r="L36" s="324"/>
    </row>
    <row r="37" spans="1:12">
      <c r="A37" s="398"/>
      <c r="B37" s="406" t="s">
        <v>212</v>
      </c>
      <c r="C37" s="406"/>
      <c r="D37" s="406"/>
      <c r="E37" s="407" t="e">
        <f t="shared" si="5"/>
        <v>#DIV/0!</v>
      </c>
      <c r="F37" s="408" t="e">
        <f t="shared" si="2"/>
        <v>#DIV/0!</v>
      </c>
      <c r="G37" s="407" t="e">
        <f t="shared" si="3"/>
        <v>#DIV/0!</v>
      </c>
      <c r="H37" s="408" t="e">
        <f t="shared" si="4"/>
        <v>#DIV/0!</v>
      </c>
      <c r="I37" s="409"/>
      <c r="J37" s="409"/>
      <c r="K37" s="410"/>
      <c r="L37" s="324"/>
    </row>
    <row r="38" spans="1:12">
      <c r="A38" s="399"/>
      <c r="B38" s="414" t="s">
        <v>227</v>
      </c>
      <c r="C38" s="414"/>
      <c r="D38" s="414"/>
      <c r="E38" s="415" t="e">
        <f>SUM((C8-C9)+(D8-D9)+(G8-G9))/((B8-B9))/12</f>
        <v>#DIV/0!</v>
      </c>
      <c r="F38" s="415" t="e">
        <f>SUM((C8-C9)+(D8-D9)+(G8-G9)+(I8-I9)+(K8-K9))/((B8-B9))/12</f>
        <v>#DIV/0!</v>
      </c>
      <c r="G38" s="415" t="e">
        <f>SUM((C17-C18)+(D17-D18)+(G17-G18))/((B17-B18))/12</f>
        <v>#DIV/0!</v>
      </c>
      <c r="H38" s="416" t="e">
        <f>SUM((C17-C18)+(D17-D18)+(G17-G18)+(I17-I18)+(K17-K18))/(B17-B18)/12</f>
        <v>#DIV/0!</v>
      </c>
      <c r="I38" s="410"/>
      <c r="J38" s="410"/>
      <c r="K38" s="409"/>
      <c r="L38" s="324"/>
    </row>
    <row r="39" spans="1:12" ht="13.5" customHeight="1">
      <c r="A39" s="417" t="s">
        <v>228</v>
      </c>
      <c r="B39" s="417"/>
      <c r="C39" s="417"/>
      <c r="D39" s="418"/>
      <c r="E39" s="410"/>
      <c r="F39" s="410"/>
      <c r="G39" s="410"/>
      <c r="H39" s="419"/>
      <c r="I39" s="420"/>
      <c r="J39" s="420"/>
      <c r="K39" s="420"/>
      <c r="L39" s="420"/>
    </row>
    <row r="40" spans="1:12" ht="13.5" customHeight="1">
      <c r="A40" s="404" t="s">
        <v>229</v>
      </c>
      <c r="B40" s="404"/>
      <c r="C40" s="404"/>
      <c r="D40" s="418"/>
      <c r="E40" s="410"/>
      <c r="F40" s="410"/>
      <c r="G40" s="410"/>
      <c r="H40" s="419"/>
      <c r="I40" s="420"/>
      <c r="J40" s="420"/>
      <c r="K40" s="420"/>
      <c r="L40" s="420"/>
    </row>
    <row r="41" spans="1:12">
      <c r="A41" s="324" t="s">
        <v>230</v>
      </c>
      <c r="B41" s="419"/>
      <c r="C41" s="419"/>
      <c r="D41" s="420" t="s">
        <v>231</v>
      </c>
      <c r="E41" s="420"/>
      <c r="F41" s="324"/>
      <c r="G41" s="324"/>
      <c r="H41" s="419"/>
      <c r="I41" s="420" t="s">
        <v>232</v>
      </c>
      <c r="J41" s="420"/>
      <c r="K41" s="420" t="s">
        <v>232</v>
      </c>
      <c r="L41" s="420"/>
    </row>
    <row r="42" spans="1:12">
      <c r="A42" s="324"/>
      <c r="B42" s="420"/>
      <c r="C42" s="420"/>
      <c r="D42" s="420" t="s">
        <v>233</v>
      </c>
      <c r="E42" s="420"/>
      <c r="F42" s="324"/>
      <c r="G42" s="324"/>
      <c r="H42" s="419"/>
      <c r="I42" s="420" t="s">
        <v>234</v>
      </c>
      <c r="J42" s="420"/>
      <c r="K42" s="420" t="s">
        <v>235</v>
      </c>
      <c r="L42" s="420"/>
    </row>
    <row r="43" spans="1:12">
      <c r="A43" s="324"/>
      <c r="B43" s="324"/>
      <c r="C43" s="324"/>
      <c r="D43" s="324"/>
      <c r="E43" s="421"/>
      <c r="F43" s="422"/>
      <c r="G43" s="324"/>
      <c r="H43" s="419"/>
      <c r="I43" s="419"/>
      <c r="J43" s="419"/>
      <c r="K43" s="419"/>
      <c r="L43" s="324"/>
    </row>
    <row r="44" spans="1:12">
      <c r="A44" s="324"/>
      <c r="B44" s="324"/>
      <c r="C44" s="324"/>
      <c r="D44" s="324"/>
      <c r="E44" s="324"/>
      <c r="F44" s="422"/>
      <c r="G44" s="324"/>
      <c r="H44" s="419"/>
      <c r="I44" s="419"/>
      <c r="J44" s="419"/>
      <c r="K44" s="419"/>
      <c r="L44" s="324"/>
    </row>
    <row r="45" spans="1:12">
      <c r="A45" s="324"/>
      <c r="B45" s="324"/>
      <c r="C45" s="324"/>
      <c r="D45" s="324"/>
      <c r="E45" s="324"/>
      <c r="F45" s="324"/>
      <c r="G45" s="324"/>
      <c r="H45" s="325"/>
      <c r="I45" s="324"/>
      <c r="J45" s="324"/>
      <c r="K45" s="324"/>
      <c r="L45" s="324"/>
    </row>
  </sheetData>
  <mergeCells count="29">
    <mergeCell ref="D41:E41"/>
    <mergeCell ref="I41:J41"/>
    <mergeCell ref="K41:L41"/>
    <mergeCell ref="B42:C42"/>
    <mergeCell ref="D42:E42"/>
    <mergeCell ref="I42:J42"/>
    <mergeCell ref="K42:L42"/>
    <mergeCell ref="B37:D37"/>
    <mergeCell ref="B38:D38"/>
    <mergeCell ref="I39:J39"/>
    <mergeCell ref="K39:L39"/>
    <mergeCell ref="I40:J40"/>
    <mergeCell ref="K40:L40"/>
    <mergeCell ref="A28:E28"/>
    <mergeCell ref="A30:A38"/>
    <mergeCell ref="B30:D31"/>
    <mergeCell ref="E30:F30"/>
    <mergeCell ref="G30:H30"/>
    <mergeCell ref="B32:D32"/>
    <mergeCell ref="B33:D33"/>
    <mergeCell ref="B34:D34"/>
    <mergeCell ref="B35:D35"/>
    <mergeCell ref="B36:D36"/>
    <mergeCell ref="J1:L1"/>
    <mergeCell ref="A2:L2"/>
    <mergeCell ref="E4:G4"/>
    <mergeCell ref="A15:G15"/>
    <mergeCell ref="A24:G24"/>
    <mergeCell ref="A27:E27"/>
  </mergeCells>
  <printOptions horizontalCentered="1"/>
  <pageMargins left="0.39" right="0.32" top="0.39" bottom="0.23622047244094491" header="0.25" footer="0.23622047244094491"/>
  <pageSetup paperSize="9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zmiana pl. fin. 2018 IK</vt:lpstr>
      <vt:lpstr>załącznik do zmian pl. fin</vt:lpstr>
      <vt:lpstr>'zmiana pl. fin. 2018 IK'!Tytuły_wydruku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m.sadowska</dc:creator>
  <cp:lastModifiedBy>Krzysztof Ryszewski</cp:lastModifiedBy>
  <cp:lastPrinted>2018-02-26T11:54:14Z</cp:lastPrinted>
  <dcterms:created xsi:type="dcterms:W3CDTF">2013-10-03T13:20:52Z</dcterms:created>
  <dcterms:modified xsi:type="dcterms:W3CDTF">2018-03-01T06:36:47Z</dcterms:modified>
</cp:coreProperties>
</file>