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9720" windowHeight="11970" tabRatio="862" activeTab="1"/>
  </bookViews>
  <sheets>
    <sheet name="pl. fin.-2018 IK" sheetId="1" r:id="rId1"/>
    <sheet name="załącznik do pl. fin" sheetId="2" r:id="rId2"/>
  </sheets>
  <definedNames>
    <definedName name="_xlnm.Print_Area" localSheetId="0">'pl. fin.-2018 IK'!$A$1:$D$183</definedName>
    <definedName name="_xlnm.Print_Titles" localSheetId="0">'pl. fin.-2018 IK'!$10:$12</definedName>
  </definedNames>
  <calcPr calcId="145621"/>
</workbook>
</file>

<file path=xl/calcChain.xml><?xml version="1.0" encoding="utf-8"?>
<calcChain xmlns="http://schemas.openxmlformats.org/spreadsheetml/2006/main">
  <c r="H37" i="2" l="1"/>
  <c r="G37" i="2"/>
  <c r="F37" i="2"/>
  <c r="E37" i="2"/>
  <c r="H36" i="2"/>
  <c r="G36" i="2"/>
  <c r="F36" i="2"/>
  <c r="E36" i="2"/>
  <c r="H35" i="2"/>
  <c r="G35" i="2"/>
  <c r="F35" i="2"/>
  <c r="E35" i="2"/>
  <c r="H34" i="2"/>
  <c r="G34" i="2"/>
  <c r="F34" i="2"/>
  <c r="E34" i="2"/>
  <c r="H33" i="2"/>
  <c r="G33" i="2"/>
  <c r="F33" i="2"/>
  <c r="E33" i="2"/>
  <c r="H32" i="2"/>
  <c r="G32" i="2"/>
  <c r="F32" i="2"/>
  <c r="E32" i="2"/>
  <c r="H23" i="2"/>
  <c r="H22" i="2"/>
  <c r="H21" i="2"/>
  <c r="H20" i="2"/>
  <c r="H18" i="2"/>
  <c r="H17" i="2" s="1"/>
  <c r="K17" i="2"/>
  <c r="I17" i="2"/>
  <c r="G17" i="2"/>
  <c r="F17" i="2"/>
  <c r="E17" i="2"/>
  <c r="D17" i="2"/>
  <c r="C17" i="2"/>
  <c r="H38" i="2" s="1"/>
  <c r="B17" i="2"/>
  <c r="G38" i="2" s="1"/>
  <c r="H14" i="2"/>
  <c r="H13" i="2"/>
  <c r="H12" i="2"/>
  <c r="H11" i="2"/>
  <c r="H9" i="2"/>
  <c r="H8" i="2" s="1"/>
  <c r="K8" i="2"/>
  <c r="I8" i="2"/>
  <c r="G8" i="2"/>
  <c r="F8" i="2"/>
  <c r="E8" i="2"/>
  <c r="D8" i="2"/>
  <c r="C8" i="2"/>
  <c r="E38" i="2" s="1"/>
  <c r="B8" i="2"/>
  <c r="F38" i="2" l="1"/>
  <c r="D33" i="1" l="1"/>
  <c r="D27" i="1"/>
  <c r="D43" i="1"/>
  <c r="D21" i="1"/>
  <c r="D20" i="1"/>
  <c r="D164" i="1"/>
  <c r="D156" i="1" s="1"/>
  <c r="C164" i="1"/>
  <c r="D158" i="1"/>
  <c r="C158" i="1"/>
  <c r="D146" i="1"/>
  <c r="C146" i="1"/>
  <c r="C135" i="1"/>
  <c r="D135" i="1"/>
  <c r="D123" i="1"/>
  <c r="D116" i="1"/>
  <c r="D110" i="1"/>
  <c r="D100" i="1"/>
  <c r="D97" i="1"/>
  <c r="D92" i="1"/>
  <c r="D84" i="1"/>
  <c r="D81" i="1"/>
  <c r="D77" i="1"/>
  <c r="D69" i="1"/>
  <c r="D62" i="1"/>
  <c r="D58" i="1"/>
  <c r="D57" i="1" s="1"/>
  <c r="D51" i="1" s="1"/>
  <c r="D53" i="1"/>
  <c r="D40" i="1"/>
  <c r="D16" i="1"/>
  <c r="D15" i="1" s="1"/>
  <c r="D14" i="1" s="1"/>
  <c r="C156" i="1"/>
  <c r="D106" i="1" l="1"/>
  <c r="D108" i="1" s="1"/>
</calcChain>
</file>

<file path=xl/sharedStrings.xml><?xml version="1.0" encoding="utf-8"?>
<sst xmlns="http://schemas.openxmlformats.org/spreadsheetml/2006/main" count="351" uniqueCount="226">
  <si>
    <t>Plan finansowy instytucji kultury</t>
  </si>
  <si>
    <t>______________________________________________________________________________________________</t>
  </si>
  <si>
    <t>Nazwa Jednostki</t>
  </si>
  <si>
    <t>w złotych</t>
  </si>
  <si>
    <t>Lp.</t>
  </si>
  <si>
    <t>Treść</t>
  </si>
  <si>
    <t>1.</t>
  </si>
  <si>
    <t>2.</t>
  </si>
  <si>
    <t>3.</t>
  </si>
  <si>
    <t>PRZYCHODY OGÓŁEM</t>
  </si>
  <si>
    <t>I.</t>
  </si>
  <si>
    <t>b) z innych j.s.t.</t>
  </si>
  <si>
    <t>b) z budżetu innych j.s.t.</t>
  </si>
  <si>
    <t>d) z innych żródeł</t>
  </si>
  <si>
    <t>4.</t>
  </si>
  <si>
    <t>przychody z najmu i dzierż, reklam</t>
  </si>
  <si>
    <t>5.</t>
  </si>
  <si>
    <t>6.</t>
  </si>
  <si>
    <t>pozostałe przychody</t>
  </si>
  <si>
    <t>II.</t>
  </si>
  <si>
    <t>Przychody finansowe</t>
  </si>
  <si>
    <t>III.</t>
  </si>
  <si>
    <t>IV.</t>
  </si>
  <si>
    <t>V.</t>
  </si>
  <si>
    <t>Przychody ze sprzedaży towarów i materiałów</t>
  </si>
  <si>
    <t>VI.</t>
  </si>
  <si>
    <t>zysk ze zbycia niefinansowych aktywów trwałych</t>
  </si>
  <si>
    <t>VII.</t>
  </si>
  <si>
    <t>VIII.</t>
  </si>
  <si>
    <t>KOSZTY OGÓŁEM</t>
  </si>
  <si>
    <t>IX.</t>
  </si>
  <si>
    <t>Koszty wg układu</t>
  </si>
  <si>
    <t>koszty działalności podstawowej</t>
  </si>
  <si>
    <t>koszty działalności pomocniczej</t>
  </si>
  <si>
    <t>koszty  ogólnozakładowe i zarządu</t>
  </si>
  <si>
    <t>a) zużycie materiałów</t>
  </si>
  <si>
    <t>e) pozostałe usługi</t>
  </si>
  <si>
    <t>podatki i opłaty</t>
  </si>
  <si>
    <t>g) honoraria artystów</t>
  </si>
  <si>
    <t>a) ubezpieczenia społeczne</t>
  </si>
  <si>
    <t>b) fundusz pracy</t>
  </si>
  <si>
    <t>c) fundusz gwarant. świadczeń pracowniczych</t>
  </si>
  <si>
    <t>7.</t>
  </si>
  <si>
    <t>a) odpisy na ZFŚS</t>
  </si>
  <si>
    <t>b) pozostałe</t>
  </si>
  <si>
    <t>8.</t>
  </si>
  <si>
    <t>a) środków trwałych finans. ze środkow własnych</t>
  </si>
  <si>
    <t>9.</t>
  </si>
  <si>
    <t>a) ubezpieczenia OC i majątkowe</t>
  </si>
  <si>
    <t>c) pozostałe</t>
  </si>
  <si>
    <t>X.</t>
  </si>
  <si>
    <t>Wartość sprzedanych towarów i materiałów</t>
  </si>
  <si>
    <t>XI.</t>
  </si>
  <si>
    <t>pozostałe</t>
  </si>
  <si>
    <t>XII.</t>
  </si>
  <si>
    <t>strata ze zbycia  niefinansowych aktywów trwałych</t>
  </si>
  <si>
    <t>odpis aktualizujący wartość należności</t>
  </si>
  <si>
    <t>pozostałe koszty</t>
  </si>
  <si>
    <t>XIII.</t>
  </si>
  <si>
    <t>Środki przyznane innym podmiotom</t>
  </si>
  <si>
    <t>XIV.</t>
  </si>
  <si>
    <t>XV.</t>
  </si>
  <si>
    <t>Wynik (przychody - koszty)</t>
  </si>
  <si>
    <t>XVI.</t>
  </si>
  <si>
    <t>Obciążenia wyniku finansowego</t>
  </si>
  <si>
    <t>XVII.</t>
  </si>
  <si>
    <t>Wynik netto</t>
  </si>
  <si>
    <t>XVIII.</t>
  </si>
  <si>
    <t>Dane uzupełniające o stanie zatrudnienia</t>
  </si>
  <si>
    <t>Zatrudnienie - etaty</t>
  </si>
  <si>
    <t>administracja</t>
  </si>
  <si>
    <t>obsługa</t>
  </si>
  <si>
    <t>pracownicy merytoryczni</t>
  </si>
  <si>
    <t>artyści</t>
  </si>
  <si>
    <t xml:space="preserve">      w tym: wymagalne</t>
  </si>
  <si>
    <t>z tytułu wynajmu, reklam, dzierżaw</t>
  </si>
  <si>
    <t>z tytułu świadczonych usług</t>
  </si>
  <si>
    <t>należności odsetkowe</t>
  </si>
  <si>
    <t>dochodzone na drodze sądowej</t>
  </si>
  <si>
    <t>I.a</t>
  </si>
  <si>
    <t xml:space="preserve">      w tym: odpisy na należności sporne</t>
  </si>
  <si>
    <t>II.a</t>
  </si>
  <si>
    <t>Zobowiązania krótkoterminowe</t>
  </si>
  <si>
    <t>II.b</t>
  </si>
  <si>
    <t>Zobowiązania długoterminowe</t>
  </si>
  <si>
    <t>Pieczątka Jednostki</t>
  </si>
  <si>
    <t xml:space="preserve">            Główny Księgowy </t>
  </si>
  <si>
    <t>Dyrektor Jednostki</t>
  </si>
  <si>
    <t>............................................................                              ……………………………………</t>
  </si>
  <si>
    <t xml:space="preserve">        data                         podpis                                            data                          podpis</t>
  </si>
  <si>
    <t xml:space="preserve">        Dyrektor Departamentu                                             </t>
  </si>
  <si>
    <t xml:space="preserve">  ......................................................                                          </t>
  </si>
  <si>
    <t xml:space="preserve">        data                      podpis                                                                        </t>
  </si>
  <si>
    <t xml:space="preserve">Zmiana stanu produktów </t>
  </si>
  <si>
    <t>b) podróże służbowe</t>
  </si>
  <si>
    <t>składki ZUS od wynagrodzeń</t>
  </si>
  <si>
    <t>świadczenia na rzecz pracowników</t>
  </si>
  <si>
    <t>Przychody na inwestycje</t>
  </si>
  <si>
    <t>b) środków trwałych finans. z otrzymanych dotacji do 31.12.2011 r.</t>
  </si>
  <si>
    <t>d) śr. trwałych otrzym.nieodpłatnie od organu założycielskiego do 31.12.2011 r.</t>
  </si>
  <si>
    <t>c) środków trwałych finans. z otrzymanych dotacji od 01.01.2012 r.</t>
  </si>
  <si>
    <t>e) śr. trwałych otrzym.nieodpłatnie od organu założycielskiego od 01.01.2012 r.</t>
  </si>
  <si>
    <t>środków trwałych finans. z otrzymanych dotacji od 01.01.2012 r.</t>
  </si>
  <si>
    <t>dotacje na działalność statutową</t>
  </si>
  <si>
    <t>dotacje na wskazane zadania</t>
  </si>
  <si>
    <t>Koszty w układzie kalkulacyjnym</t>
  </si>
  <si>
    <t>Koszty w układzie rodzajowym</t>
  </si>
  <si>
    <t>płatności odsetkowe wynikające z zaciągniętych zobowiązań</t>
  </si>
  <si>
    <t>finans. ze środków unijnych</t>
  </si>
  <si>
    <t>finans. z innych źródeł</t>
  </si>
  <si>
    <t>finans. ze środków własnych</t>
  </si>
  <si>
    <t>z tytułu wynagrodzeń</t>
  </si>
  <si>
    <t>z tytułu podatków</t>
  </si>
  <si>
    <t>z tytułu ZUS</t>
  </si>
  <si>
    <t>z tytułu pożyczek, kredytów - krótkoterminowe</t>
  </si>
  <si>
    <t>z tytułu pożyczek, kredytów - długoterminowe</t>
  </si>
  <si>
    <t>c) ze środków budżetu państwa</t>
  </si>
  <si>
    <t>c) z budżetu państwa</t>
  </si>
  <si>
    <t>finans. ze środków budżetu państwa</t>
  </si>
  <si>
    <t>przychody ze świadczonych usług</t>
  </si>
  <si>
    <t>na realizację projektów współfinsowanych z UE</t>
  </si>
  <si>
    <t>Koszt wytworzenia produktów na własne potrzeby</t>
  </si>
  <si>
    <t>d) opłaty czynszowe z tytułu wynajmu</t>
  </si>
  <si>
    <t>Środki pieniężne na wyodrębnionych r-kach inwest.</t>
  </si>
  <si>
    <t>Pozostałe przychody operacyjne</t>
  </si>
  <si>
    <t>Pokrycie amortyzacji</t>
  </si>
  <si>
    <t>zużycie materiałów i energii</t>
  </si>
  <si>
    <t>usługi obce</t>
  </si>
  <si>
    <t>wynagrodzenia (um. o pracę, um. zlecenia)</t>
  </si>
  <si>
    <t>amortyzacja</t>
  </si>
  <si>
    <t>f) wynagrodzenia - um. zlecenia , um. o dzieło</t>
  </si>
  <si>
    <t>a) remontowe budynków</t>
  </si>
  <si>
    <t>Koszty finansowe</t>
  </si>
  <si>
    <t>Pozostałe koszty operacyjne</t>
  </si>
  <si>
    <t>Nakłady na inwestycje</t>
  </si>
  <si>
    <t>Wydatki na zakup muzealiów, zbiorów bibliotecznych (ewidenc. w gr. 0 "Majątek Trwały")</t>
  </si>
  <si>
    <t>Przychody na działalność podstawową</t>
  </si>
  <si>
    <t>zakupy zbiorów bibliotecznych (odpis. w koszty w momencie zakupu)</t>
  </si>
  <si>
    <t>f) śr. trwałych pozostałych nie wykaz. w p-kt. (a-e) do 31.12.2011 r.</t>
  </si>
  <si>
    <t>g) śr. trwałych pozostałych nie wykaz. w p-kt. (a-e) od 01.01.2012 r.</t>
  </si>
  <si>
    <t>b) konserwacja zbiorów muzealnych</t>
  </si>
  <si>
    <t xml:space="preserve">c) ochrona </t>
  </si>
  <si>
    <t>Środki pieniężne (bez ZFŚS i r-ku wadiów i inwest.)</t>
  </si>
  <si>
    <t>Zapasy (w magaz. mat. i towary zakup. nie rozlicz.)</t>
  </si>
  <si>
    <t>a) ze środków własnych Województwa Kujawsko-Pomorskiego</t>
  </si>
  <si>
    <t>b) zużycie energii</t>
  </si>
  <si>
    <t>Odpisy aktualizujące wartość należności</t>
  </si>
  <si>
    <r>
      <t xml:space="preserve">e) wynagrodz. pozostałe </t>
    </r>
    <r>
      <rPr>
        <sz val="10"/>
        <rFont val="Times New Roman CE"/>
        <charset val="238"/>
      </rPr>
      <t>(nagr. jubil. odpr. em. i rent., inne jednoraz.)</t>
    </r>
  </si>
  <si>
    <r>
      <t xml:space="preserve">Należności krótkoterminowe </t>
    </r>
    <r>
      <rPr>
        <b/>
        <sz val="11"/>
        <rFont val="Times New Roman CE"/>
        <charset val="238"/>
      </rPr>
      <t xml:space="preserve">ogółem (bez ZFŚS) wg wart. księgowej </t>
    </r>
    <r>
      <rPr>
        <b/>
        <sz val="10"/>
        <rFont val="Times New Roman CE"/>
        <charset val="238"/>
      </rPr>
      <t>(bez odpisów aktualizujących)</t>
    </r>
  </si>
  <si>
    <t>Dane uzupełniające o stanie należności i zobowiązań oraz środków i zapasów</t>
  </si>
  <si>
    <t>* bez rezerw na zobowiązania oraz bez rozliczeń międzyokresowych</t>
  </si>
  <si>
    <t xml:space="preserve">Zobowiązania ogółem* (bez ZFŚS)  </t>
  </si>
  <si>
    <t>a) z budżetu Województwa Kujawsko-Pomorskiego, w tym:</t>
  </si>
  <si>
    <t xml:space="preserve"> - finansowane z innych źródeł</t>
  </si>
  <si>
    <t>a) na rzecz Województwa Kujawsko-Pomorskiego i jego jedn. budżet.</t>
  </si>
  <si>
    <t>b) na rzecz wojewódzkich osób prawnych</t>
  </si>
  <si>
    <t>c) na rzecz pozostałych</t>
  </si>
  <si>
    <t>środków trwałych pozostałych otrzym. nieodpłatnie od 01.01.2012 r.</t>
  </si>
  <si>
    <t>środków trwałych pozostałych otrzym. nieodpłatnie do 31.12.2011 r.</t>
  </si>
  <si>
    <t>środków trwałych otrzym. nieodpł. od org. założyciel. od 01.01.2012 r.</t>
  </si>
  <si>
    <t>środków trwałych otrzym. nieodpł. od org. założyciel. do 31.12.2011 r.</t>
  </si>
  <si>
    <t>środków trwałych finans. z otrzymanych dotacji do 31.12.2011 r.</t>
  </si>
  <si>
    <t>a) wynagrodzenia administracji</t>
  </si>
  <si>
    <t xml:space="preserve">b) wynagrodzenia obsługi </t>
  </si>
  <si>
    <t xml:space="preserve">c) wynagrodzenia pracowników merytorycznych </t>
  </si>
  <si>
    <t xml:space="preserve">d) wynagrodzenia artystów </t>
  </si>
  <si>
    <t>finans. ze środków własnych Woj. Kujawsko-Pomorskiego</t>
  </si>
  <si>
    <t xml:space="preserve"> - finansowane ze środków własnych Woj. Kujawsko-Pomorskiego</t>
  </si>
  <si>
    <t>Plan na 2018 r.</t>
  </si>
  <si>
    <t>na 2018 rok</t>
  </si>
  <si>
    <t>Stan na  31.12.2017 r.</t>
  </si>
  <si>
    <t xml:space="preserve"> Planowany stan na 31.12.2018 r.</t>
  </si>
  <si>
    <t>Stan na 01.01.2018 r.</t>
  </si>
  <si>
    <t>a) sprzedaż biletów</t>
  </si>
  <si>
    <t>VIII.a</t>
  </si>
  <si>
    <t>VIII.b</t>
  </si>
  <si>
    <t>pozostałe przychody, w tym:</t>
  </si>
  <si>
    <t>b) sprzedaż programów i wydawnictw</t>
  </si>
  <si>
    <t>Załącznik do planu finansowego</t>
  </si>
  <si>
    <t>Plan wydatkow na wynagrodzenia instytucji kultury na 2018 r.</t>
  </si>
  <si>
    <t>.....................................</t>
  </si>
  <si>
    <t>…………………………………………………………………………………………………………………………………………………………………………………………..</t>
  </si>
  <si>
    <t xml:space="preserve">     (pieczątka instytucji)</t>
  </si>
  <si>
    <t>w zł i gr.</t>
  </si>
  <si>
    <t>wyszczególnienie</t>
  </si>
  <si>
    <t xml:space="preserve">Średnioroczna liczba etatów </t>
  </si>
  <si>
    <t xml:space="preserve">płaca brutto               </t>
  </si>
  <si>
    <t xml:space="preserve">jednorazowe wypłaty  </t>
  </si>
  <si>
    <t xml:space="preserve">odprawy emerytalne </t>
  </si>
  <si>
    <t>nagrody         jubileuszowe</t>
  </si>
  <si>
    <t xml:space="preserve">podwyżki 
%            
(od poz.3)                                              </t>
  </si>
  <si>
    <t>razem osob.f.płac  (3+4+5+6+7)</t>
  </si>
  <si>
    <t xml:space="preserve">honoraria pracowników własnych </t>
  </si>
  <si>
    <t xml:space="preserve">honoraria pracowników obcych </t>
  </si>
  <si>
    <t xml:space="preserve">prace zlecone  b.f.p.  pracowników własnych </t>
  </si>
  <si>
    <t xml:space="preserve">prace zlecone  b.f.p.  pracowników obcych </t>
  </si>
  <si>
    <t>Przewidywane/Faktyczne wykonanie za 2017 r. ogółem***,  z tego:</t>
  </si>
  <si>
    <t xml:space="preserve"> - dyrekcja</t>
  </si>
  <si>
    <t>x</t>
  </si>
  <si>
    <t xml:space="preserve"> - kierownicy</t>
  </si>
  <si>
    <t xml:space="preserve"> - pracownicy merytoryczni</t>
  </si>
  <si>
    <t xml:space="preserve"> - pracownicy techniczni</t>
  </si>
  <si>
    <t xml:space="preserve"> - pracownicy obsługi </t>
  </si>
  <si>
    <t xml:space="preserve"> - pracownicy administracji</t>
  </si>
  <si>
    <t>Koszty utworzenia rezerwy na świadczenia emerytalne i podobne :</t>
  </si>
  <si>
    <t>w zł.</t>
  </si>
  <si>
    <t>Plan na 2018 r. ogółem,            z tego:</t>
  </si>
  <si>
    <t>Informacje dodatkowe:</t>
  </si>
  <si>
    <t>P./F.w. planu za 2017 r.***</t>
  </si>
  <si>
    <t>Plan na                       2018 r.</t>
  </si>
  <si>
    <t>Odprawy emerytalne - liczba pracowników:</t>
  </si>
  <si>
    <t>Nagrody jubileuszowe - liczba pracowników:</t>
  </si>
  <si>
    <t>Średnia płaca brutto</t>
  </si>
  <si>
    <t>Wyszczególnienie</t>
  </si>
  <si>
    <t>P./F. w. planu za 2017 r.***</t>
  </si>
  <si>
    <t xml:space="preserve"> o.f.p. *)</t>
  </si>
  <si>
    <t xml:space="preserve">o.f.p.  + honoraria +  b.f.p. **) </t>
  </si>
  <si>
    <t xml:space="preserve"> - na 1 etat bez dyrekcji</t>
  </si>
  <si>
    <t>*) - osobowy fundusz płac</t>
  </si>
  <si>
    <t>**) - bezosobowy fundisz płac</t>
  </si>
  <si>
    <t>***) - w zależności od terminu sporządzania</t>
  </si>
  <si>
    <t xml:space="preserve"> ................................</t>
  </si>
  <si>
    <t>...........................</t>
  </si>
  <si>
    <t>(miejscowość i data)</t>
  </si>
  <si>
    <t>Główny księgowy</t>
  </si>
  <si>
    <t>Dyrektor Instytucji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</si>
</sst>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z_ł_-;\-* #,##0.00\ _z_ł_-;_-* &quot;-&quot;??\ _z_ł_-;_-@_-"/>
    <numFmt numFmtId="164" formatCode="#,##0.0;[Red]\-#,##0.0"/>
    <numFmt numFmtId="165" formatCode="#,##0&quot;,-&quot;;[Red]&quot;-&quot;#,##0&quot;,-&quot;"/>
    <numFmt numFmtId="166" formatCode="#,##0.00&quot;,-&quot;;[Red]&quot;-&quot;#,##0.00&quot;,-&quot;"/>
    <numFmt numFmtId="167" formatCode="#,##0.0"/>
  </numFmts>
  <fonts count="31">
    <font>
      <sz val="11"/>
      <color theme="1"/>
      <name val="Czcionka tekstu podstawowego"/>
      <family val="2"/>
      <charset val="238"/>
    </font>
    <font>
      <sz val="10"/>
      <name val="Arial CE"/>
      <charset val="238"/>
    </font>
    <font>
      <sz val="12"/>
      <name val="Times New Roman CE"/>
      <family val="1"/>
      <charset val="238"/>
    </font>
    <font>
      <b/>
      <sz val="14"/>
      <name val="Times New Roman CE"/>
      <family val="1"/>
      <charset val="238"/>
    </font>
    <font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i/>
      <sz val="10"/>
      <name val="Times New Roman CE"/>
      <charset val="238"/>
    </font>
    <font>
      <b/>
      <sz val="10"/>
      <name val="Times New Roman CE"/>
      <family val="1"/>
      <charset val="238"/>
    </font>
    <font>
      <i/>
      <sz val="10"/>
      <name val="Times New Roman CE"/>
      <family val="1"/>
      <charset val="238"/>
    </font>
    <font>
      <b/>
      <sz val="11"/>
      <name val="Times New Roman CE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Times New Roman CE"/>
      <charset val="238"/>
    </font>
    <font>
      <sz val="11"/>
      <color indexed="8"/>
      <name val="Czcionka tekstu podstawowego"/>
      <family val="2"/>
      <charset val="238"/>
    </font>
    <font>
      <b/>
      <sz val="10"/>
      <name val="Times New Roman CE"/>
      <charset val="238"/>
    </font>
    <font>
      <b/>
      <sz val="11"/>
      <name val="Times New Roman"/>
      <family val="1"/>
      <charset val="238"/>
    </font>
    <font>
      <b/>
      <i/>
      <sz val="9"/>
      <name val="Times New Roman CE"/>
      <charset val="238"/>
    </font>
    <font>
      <sz val="12"/>
      <name val="Arial CE"/>
      <charset val="238"/>
    </font>
    <font>
      <sz val="8"/>
      <name val="Arial CE"/>
      <charset val="238"/>
    </font>
    <font>
      <sz val="10"/>
      <name val="MS Sans Serif"/>
      <family val="2"/>
      <charset val="238"/>
    </font>
    <font>
      <sz val="10"/>
      <name val="Arial PL"/>
    </font>
    <font>
      <sz val="9"/>
      <name val="Arial CE"/>
      <family val="2"/>
      <charset val="238"/>
    </font>
    <font>
      <sz val="10"/>
      <name val="Arial"/>
      <family val="2"/>
      <charset val="238"/>
    </font>
    <font>
      <sz val="10"/>
      <name val="Arial PL"/>
      <charset val="238"/>
    </font>
    <font>
      <sz val="8"/>
      <name val="Czcionka tekstu podstawowego"/>
      <family val="2"/>
      <charset val="238"/>
    </font>
    <font>
      <sz val="8"/>
      <name val="Arial CE"/>
      <family val="2"/>
      <charset val="238"/>
    </font>
    <font>
      <b/>
      <sz val="8"/>
      <name val="Arial CE"/>
      <family val="2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i/>
      <sz val="8"/>
      <name val="Times New Roman"/>
      <family val="1"/>
      <charset val="238"/>
    </font>
    <font>
      <i/>
      <sz val="8"/>
      <name val="Arial CE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4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66">
    <xf numFmtId="0" fontId="0" fillId="0" borderId="0"/>
    <xf numFmtId="164" fontId="18" fillId="0" borderId="0"/>
    <xf numFmtId="43" fontId="1" fillId="0" borderId="0" applyFont="0" applyFill="0" applyBorder="0" applyAlignment="0" applyProtection="0"/>
    <xf numFmtId="165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4" fontId="2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>
      <alignment vertical="center"/>
    </xf>
    <xf numFmtId="0" fontId="13" fillId="0" borderId="0"/>
    <xf numFmtId="0" fontId="13" fillId="0" borderId="0"/>
    <xf numFmtId="10" fontId="21" fillId="2" borderId="1" applyAlignment="0" applyProtection="0"/>
    <xf numFmtId="9" fontId="1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23" fillId="0" borderId="0"/>
    <xf numFmtId="3" fontId="1" fillId="3" borderId="2"/>
  </cellStyleXfs>
  <cellXfs count="403">
    <xf numFmtId="0" fontId="0" fillId="0" borderId="0" xfId="0"/>
    <xf numFmtId="0" fontId="2" fillId="0" borderId="0" xfId="30" applyFont="1" applyFill="1" applyAlignment="1">
      <alignment horizontal="center"/>
    </xf>
    <xf numFmtId="0" fontId="2" fillId="0" borderId="0" xfId="30" applyFont="1" applyFill="1"/>
    <xf numFmtId="0" fontId="5" fillId="0" borderId="0" xfId="30" applyFont="1" applyFill="1"/>
    <xf numFmtId="0" fontId="5" fillId="0" borderId="0" xfId="30" applyFont="1" applyFill="1" applyAlignment="1">
      <alignment horizontal="center"/>
    </xf>
    <xf numFmtId="0" fontId="4" fillId="0" borderId="0" xfId="30" applyFont="1" applyFill="1" applyAlignment="1">
      <alignment horizontal="center"/>
    </xf>
    <xf numFmtId="0" fontId="4" fillId="0" borderId="0" xfId="30" applyFont="1" applyFill="1"/>
    <xf numFmtId="0" fontId="4" fillId="0" borderId="0" xfId="30" applyFont="1" applyFill="1" applyAlignment="1">
      <alignment horizontal="center" vertical="center"/>
    </xf>
    <xf numFmtId="0" fontId="7" fillId="0" borderId="3" xfId="30" applyFont="1" applyFill="1" applyBorder="1" applyAlignment="1">
      <alignment horizontal="center"/>
    </xf>
    <xf numFmtId="0" fontId="8" fillId="0" borderId="4" xfId="30" applyFont="1" applyFill="1" applyBorder="1" applyAlignment="1">
      <alignment horizontal="center"/>
    </xf>
    <xf numFmtId="0" fontId="8" fillId="0" borderId="0" xfId="30" applyFont="1" applyFill="1"/>
    <xf numFmtId="0" fontId="4" fillId="0" borderId="4" xfId="30" applyFont="1" applyFill="1" applyBorder="1" applyAlignment="1">
      <alignment horizontal="center"/>
    </xf>
    <xf numFmtId="3" fontId="10" fillId="0" borderId="4" xfId="44" applyNumberFormat="1" applyFont="1" applyFill="1" applyBorder="1" applyAlignment="1">
      <alignment horizontal="right"/>
    </xf>
    <xf numFmtId="0" fontId="10" fillId="0" borderId="4" xfId="30" applyFont="1" applyFill="1" applyBorder="1" applyAlignment="1">
      <alignment horizontal="center"/>
    </xf>
    <xf numFmtId="0" fontId="10" fillId="0" borderId="5" xfId="30" applyFont="1" applyFill="1" applyBorder="1" applyAlignment="1"/>
    <xf numFmtId="0" fontId="10" fillId="0" borderId="6" xfId="30" applyFont="1" applyFill="1" applyBorder="1" applyAlignment="1"/>
    <xf numFmtId="0" fontId="10" fillId="0" borderId="0" xfId="30" applyFont="1" applyFill="1"/>
    <xf numFmtId="0" fontId="7" fillId="0" borderId="5" xfId="30" applyFont="1" applyFill="1" applyBorder="1" applyAlignment="1">
      <alignment horizontal="left"/>
    </xf>
    <xf numFmtId="0" fontId="7" fillId="0" borderId="6" xfId="30" applyFont="1" applyFill="1" applyBorder="1" applyAlignment="1">
      <alignment horizontal="left"/>
    </xf>
    <xf numFmtId="3" fontId="7" fillId="0" borderId="4" xfId="44" applyNumberFormat="1" applyFont="1" applyFill="1" applyBorder="1" applyAlignment="1">
      <alignment horizontal="right"/>
    </xf>
    <xf numFmtId="0" fontId="4" fillId="0" borderId="0" xfId="30" applyFont="1" applyFill="1" applyBorder="1"/>
    <xf numFmtId="0" fontId="4" fillId="0" borderId="7" xfId="30" applyFont="1" applyFill="1" applyBorder="1" applyAlignment="1">
      <alignment horizontal="center" vertical="center"/>
    </xf>
    <xf numFmtId="3" fontId="4" fillId="0" borderId="8" xfId="44" applyNumberFormat="1" applyFont="1" applyFill="1" applyBorder="1" applyAlignment="1" applyProtection="1">
      <alignment horizontal="right" vertical="center"/>
      <protection locked="0"/>
    </xf>
    <xf numFmtId="0" fontId="4" fillId="0" borderId="0" xfId="30" applyFont="1" applyFill="1" applyBorder="1" applyAlignment="1">
      <alignment vertical="center"/>
    </xf>
    <xf numFmtId="0" fontId="4" fillId="0" borderId="9" xfId="30" applyFont="1" applyFill="1" applyBorder="1" applyAlignment="1">
      <alignment horizontal="center" vertical="center"/>
    </xf>
    <xf numFmtId="3" fontId="4" fillId="0" borderId="10" xfId="44" applyNumberFormat="1" applyFont="1" applyFill="1" applyBorder="1" applyAlignment="1" applyProtection="1">
      <alignment horizontal="right" vertical="center"/>
      <protection locked="0"/>
    </xf>
    <xf numFmtId="0" fontId="4" fillId="0" borderId="3" xfId="30" applyFont="1" applyFill="1" applyBorder="1" applyAlignment="1">
      <alignment horizontal="center" vertical="center"/>
    </xf>
    <xf numFmtId="3" fontId="4" fillId="0" borderId="11" xfId="44" applyNumberFormat="1" applyFont="1" applyFill="1" applyBorder="1" applyAlignment="1" applyProtection="1">
      <alignment horizontal="right" vertical="center"/>
      <protection locked="0"/>
    </xf>
    <xf numFmtId="0" fontId="4" fillId="0" borderId="0" xfId="30" applyFont="1" applyFill="1" applyAlignment="1">
      <alignment vertical="center"/>
    </xf>
    <xf numFmtId="0" fontId="7" fillId="0" borderId="9" xfId="30" applyFont="1" applyFill="1" applyBorder="1" applyAlignment="1">
      <alignment horizontal="center"/>
    </xf>
    <xf numFmtId="3" fontId="4" fillId="0" borderId="7" xfId="44" applyNumberFormat="1" applyFont="1" applyFill="1" applyBorder="1" applyAlignment="1" applyProtection="1">
      <alignment horizontal="right" vertical="center"/>
      <protection locked="0"/>
    </xf>
    <xf numFmtId="3" fontId="7" fillId="0" borderId="4" xfId="44" applyNumberFormat="1" applyFont="1" applyFill="1" applyBorder="1" applyAlignment="1" applyProtection="1">
      <alignment horizontal="right"/>
      <protection locked="0"/>
    </xf>
    <xf numFmtId="0" fontId="7" fillId="0" borderId="4" xfId="30" applyFont="1" applyFill="1" applyBorder="1" applyAlignment="1">
      <alignment horizontal="center"/>
    </xf>
    <xf numFmtId="3" fontId="10" fillId="0" borderId="4" xfId="44" applyNumberFormat="1" applyFont="1" applyFill="1" applyBorder="1" applyAlignment="1" applyProtection="1">
      <alignment horizontal="right"/>
      <protection locked="0"/>
    </xf>
    <xf numFmtId="0" fontId="11" fillId="0" borderId="0" xfId="30" applyFont="1" applyFill="1"/>
    <xf numFmtId="0" fontId="10" fillId="0" borderId="4" xfId="44" applyFont="1" applyFill="1" applyBorder="1" applyAlignment="1">
      <alignment horizontal="center"/>
    </xf>
    <xf numFmtId="0" fontId="10" fillId="0" borderId="5" xfId="44" applyFont="1" applyFill="1" applyBorder="1" applyAlignment="1"/>
    <xf numFmtId="0" fontId="10" fillId="0" borderId="6" xfId="30" applyFont="1" applyFill="1" applyBorder="1" applyAlignment="1">
      <alignment horizontal="left"/>
    </xf>
    <xf numFmtId="0" fontId="10" fillId="0" borderId="12" xfId="0" applyFont="1" applyFill="1" applyBorder="1" applyAlignment="1">
      <alignment horizontal="center"/>
    </xf>
    <xf numFmtId="0" fontId="10" fillId="0" borderId="5" xfId="44" applyFont="1" applyFill="1" applyBorder="1" applyAlignment="1">
      <alignment horizontal="left"/>
    </xf>
    <xf numFmtId="0" fontId="4" fillId="0" borderId="8" xfId="44" applyFont="1" applyFill="1" applyBorder="1" applyAlignment="1">
      <alignment horizontal="center"/>
    </xf>
    <xf numFmtId="0" fontId="4" fillId="0" borderId="13" xfId="44" applyFont="1" applyFill="1" applyBorder="1" applyAlignment="1"/>
    <xf numFmtId="0" fontId="4" fillId="0" borderId="14" xfId="30" applyFont="1" applyFill="1" applyBorder="1" applyAlignment="1">
      <alignment vertical="center"/>
    </xf>
    <xf numFmtId="0" fontId="4" fillId="0" borderId="3" xfId="44" applyFont="1" applyFill="1" applyBorder="1" applyAlignment="1">
      <alignment horizontal="center"/>
    </xf>
    <xf numFmtId="3" fontId="4" fillId="0" borderId="15" xfId="44" applyNumberFormat="1" applyFont="1" applyFill="1" applyBorder="1" applyAlignment="1" applyProtection="1">
      <alignment horizontal="right" vertical="center"/>
      <protection locked="0"/>
    </xf>
    <xf numFmtId="3" fontId="9" fillId="0" borderId="4" xfId="44" applyNumberFormat="1" applyFont="1" applyFill="1" applyBorder="1" applyAlignment="1">
      <alignment horizontal="right"/>
    </xf>
    <xf numFmtId="0" fontId="4" fillId="0" borderId="16" xfId="44" applyFont="1" applyFill="1" applyBorder="1" applyAlignment="1"/>
    <xf numFmtId="0" fontId="4" fillId="0" borderId="17" xfId="30" applyFont="1" applyFill="1" applyBorder="1" applyAlignment="1">
      <alignment vertical="center"/>
    </xf>
    <xf numFmtId="3" fontId="4" fillId="0" borderId="18" xfId="44" applyNumberFormat="1" applyFont="1" applyFill="1" applyBorder="1" applyAlignment="1" applyProtection="1">
      <alignment horizontal="right" vertical="center"/>
      <protection locked="0"/>
    </xf>
    <xf numFmtId="0" fontId="12" fillId="0" borderId="0" xfId="30" applyFont="1" applyFill="1" applyAlignment="1">
      <alignment vertical="center"/>
    </xf>
    <xf numFmtId="3" fontId="4" fillId="0" borderId="9" xfId="44" applyNumberFormat="1" applyFont="1" applyFill="1" applyBorder="1" applyAlignment="1" applyProtection="1">
      <alignment horizontal="right" vertical="center"/>
      <protection locked="0"/>
    </xf>
    <xf numFmtId="3" fontId="4" fillId="0" borderId="19" xfId="44" applyNumberFormat="1" applyFont="1" applyFill="1" applyBorder="1" applyAlignment="1" applyProtection="1">
      <alignment horizontal="right" vertical="center"/>
      <protection locked="0"/>
    </xf>
    <xf numFmtId="0" fontId="10" fillId="0" borderId="5" xfId="30" applyFont="1" applyFill="1" applyBorder="1" applyAlignment="1">
      <alignment horizontal="center"/>
    </xf>
    <xf numFmtId="3" fontId="4" fillId="0" borderId="15" xfId="30" applyNumberFormat="1" applyFont="1" applyFill="1" applyBorder="1" applyAlignment="1" applyProtection="1">
      <alignment horizontal="right"/>
      <protection locked="0"/>
    </xf>
    <xf numFmtId="0" fontId="7" fillId="0" borderId="5" xfId="30" applyFont="1" applyFill="1" applyBorder="1" applyAlignment="1">
      <alignment horizontal="center"/>
    </xf>
    <xf numFmtId="3" fontId="10" fillId="0" borderId="4" xfId="54" applyNumberFormat="1" applyFont="1" applyFill="1" applyBorder="1" applyAlignment="1">
      <alignment horizontal="right"/>
    </xf>
    <xf numFmtId="0" fontId="14" fillId="0" borderId="16" xfId="30" applyFont="1" applyFill="1" applyBorder="1" applyAlignment="1">
      <alignment horizontal="center"/>
    </xf>
    <xf numFmtId="3" fontId="12" fillId="0" borderId="17" xfId="44" applyNumberFormat="1" applyFont="1" applyFill="1" applyBorder="1" applyAlignment="1" applyProtection="1">
      <alignment horizontal="right" vertical="center"/>
      <protection locked="0"/>
    </xf>
    <xf numFmtId="0" fontId="14" fillId="0" borderId="20" xfId="30" applyFont="1" applyFill="1" applyBorder="1" applyAlignment="1">
      <alignment horizontal="center"/>
    </xf>
    <xf numFmtId="3" fontId="12" fillId="0" borderId="10" xfId="44" applyNumberFormat="1" applyFont="1" applyFill="1" applyBorder="1" applyAlignment="1" applyProtection="1">
      <alignment horizontal="right" vertical="center"/>
      <protection locked="0"/>
    </xf>
    <xf numFmtId="0" fontId="14" fillId="0" borderId="12" xfId="30" applyFont="1" applyFill="1" applyBorder="1" applyAlignment="1">
      <alignment horizontal="center"/>
    </xf>
    <xf numFmtId="3" fontId="12" fillId="0" borderId="9" xfId="44" applyNumberFormat="1" applyFont="1" applyFill="1" applyBorder="1" applyAlignment="1" applyProtection="1">
      <alignment horizontal="right" vertical="center"/>
      <protection locked="0"/>
    </xf>
    <xf numFmtId="0" fontId="7" fillId="0" borderId="5" xfId="44" applyFont="1" applyFill="1" applyBorder="1" applyAlignment="1"/>
    <xf numFmtId="0" fontId="14" fillId="0" borderId="6" xfId="30" applyFont="1" applyFill="1" applyBorder="1" applyAlignment="1"/>
    <xf numFmtId="0" fontId="4" fillId="0" borderId="8" xfId="30" applyFont="1" applyFill="1" applyBorder="1" applyAlignment="1">
      <alignment horizontal="center" vertical="center"/>
    </xf>
    <xf numFmtId="3" fontId="7" fillId="0" borderId="3" xfId="44" applyNumberFormat="1" applyFont="1" applyFill="1" applyBorder="1" applyAlignment="1">
      <alignment horizontal="right"/>
    </xf>
    <xf numFmtId="3" fontId="4" fillId="0" borderId="3" xfId="44" applyNumberFormat="1" applyFont="1" applyFill="1" applyBorder="1" applyAlignment="1" applyProtection="1">
      <alignment horizontal="right" vertical="center"/>
      <protection locked="0"/>
    </xf>
    <xf numFmtId="3" fontId="14" fillId="0" borderId="4" xfId="44" applyNumberFormat="1" applyFont="1" applyFill="1" applyBorder="1" applyAlignment="1">
      <alignment horizontal="right"/>
    </xf>
    <xf numFmtId="0" fontId="7" fillId="0" borderId="7" xfId="30" applyFont="1" applyFill="1" applyBorder="1" applyAlignment="1">
      <alignment horizontal="center" vertical="center"/>
    </xf>
    <xf numFmtId="0" fontId="7" fillId="0" borderId="9" xfId="30" applyFont="1" applyFill="1" applyBorder="1" applyAlignment="1">
      <alignment horizontal="center" vertical="center"/>
    </xf>
    <xf numFmtId="0" fontId="7" fillId="0" borderId="3" xfId="30" applyFont="1" applyFill="1" applyBorder="1" applyAlignment="1">
      <alignment horizontal="center" vertical="center"/>
    </xf>
    <xf numFmtId="0" fontId="12" fillId="0" borderId="0" xfId="30" applyFont="1" applyFill="1"/>
    <xf numFmtId="0" fontId="4" fillId="0" borderId="7" xfId="30" applyFont="1" applyFill="1" applyBorder="1" applyAlignment="1">
      <alignment vertical="center"/>
    </xf>
    <xf numFmtId="3" fontId="12" fillId="0" borderId="8" xfId="44" applyNumberFormat="1" applyFont="1" applyFill="1" applyBorder="1" applyAlignment="1" applyProtection="1">
      <alignment horizontal="right" vertical="center"/>
      <protection locked="0"/>
    </xf>
    <xf numFmtId="3" fontId="7" fillId="0" borderId="4" xfId="6" applyNumberFormat="1" applyFont="1" applyFill="1" applyBorder="1" applyAlignment="1">
      <alignment horizontal="right"/>
    </xf>
    <xf numFmtId="3" fontId="12" fillId="0" borderId="8" xfId="54" applyNumberFormat="1" applyFont="1" applyFill="1" applyBorder="1" applyAlignment="1" applyProtection="1">
      <alignment horizontal="right" vertical="center"/>
      <protection locked="0"/>
    </xf>
    <xf numFmtId="3" fontId="12" fillId="0" borderId="10" xfId="54" applyNumberFormat="1" applyFont="1" applyFill="1" applyBorder="1" applyAlignment="1" applyProtection="1">
      <alignment horizontal="right" vertical="center"/>
      <protection locked="0"/>
    </xf>
    <xf numFmtId="3" fontId="12" fillId="0" borderId="19" xfId="54" applyNumberFormat="1" applyFont="1" applyFill="1" applyBorder="1" applyAlignment="1" applyProtection="1">
      <alignment horizontal="right" vertical="center"/>
      <protection locked="0"/>
    </xf>
    <xf numFmtId="0" fontId="9" fillId="0" borderId="7" xfId="45" applyFont="1" applyFill="1" applyBorder="1" applyAlignment="1">
      <alignment horizontal="center"/>
    </xf>
    <xf numFmtId="0" fontId="10" fillId="0" borderId="7" xfId="45" applyFont="1" applyFill="1" applyBorder="1" applyAlignment="1">
      <alignment horizontal="center"/>
    </xf>
    <xf numFmtId="0" fontId="12" fillId="0" borderId="8" xfId="54" applyFont="1" applyFill="1" applyBorder="1" applyAlignment="1">
      <alignment horizontal="center" vertical="center"/>
    </xf>
    <xf numFmtId="0" fontId="4" fillId="0" borderId="16" xfId="30" applyFont="1" applyFill="1" applyBorder="1" applyAlignment="1">
      <alignment vertical="center"/>
    </xf>
    <xf numFmtId="3" fontId="12" fillId="0" borderId="18" xfId="44" applyNumberFormat="1" applyFont="1" applyFill="1" applyBorder="1" applyAlignment="1" applyProtection="1">
      <alignment horizontal="right" vertical="center"/>
      <protection locked="0"/>
    </xf>
    <xf numFmtId="0" fontId="12" fillId="0" borderId="11" xfId="54" applyFont="1" applyFill="1" applyBorder="1" applyAlignment="1">
      <alignment horizontal="center" vertical="center"/>
    </xf>
    <xf numFmtId="3" fontId="12" fillId="0" borderId="19" xfId="44" applyNumberFormat="1" applyFont="1" applyFill="1" applyBorder="1" applyAlignment="1" applyProtection="1">
      <alignment horizontal="right" vertical="center"/>
      <protection locked="0"/>
    </xf>
    <xf numFmtId="0" fontId="12" fillId="0" borderId="8" xfId="55" applyFont="1" applyFill="1" applyBorder="1" applyAlignment="1">
      <alignment horizontal="center"/>
    </xf>
    <xf numFmtId="0" fontId="12" fillId="0" borderId="10" xfId="55" applyFont="1" applyFill="1" applyBorder="1" applyAlignment="1">
      <alignment horizontal="center"/>
    </xf>
    <xf numFmtId="0" fontId="12" fillId="0" borderId="11" xfId="55" applyFont="1" applyFill="1" applyBorder="1" applyAlignment="1">
      <alignment horizontal="center"/>
    </xf>
    <xf numFmtId="0" fontId="10" fillId="0" borderId="3" xfId="45" applyFont="1" applyFill="1" applyBorder="1" applyAlignment="1">
      <alignment horizontal="center"/>
    </xf>
    <xf numFmtId="0" fontId="15" fillId="0" borderId="5" xfId="30" applyFont="1" applyFill="1" applyBorder="1" applyAlignment="1"/>
    <xf numFmtId="3" fontId="9" fillId="0" borderId="4" xfId="30" applyNumberFormat="1" applyFont="1" applyFill="1" applyBorder="1" applyAlignment="1" applyProtection="1">
      <alignment horizontal="right"/>
      <protection locked="0"/>
    </xf>
    <xf numFmtId="0" fontId="10" fillId="0" borderId="5" xfId="44" applyFont="1" applyFill="1" applyBorder="1" applyAlignment="1">
      <alignment horizontal="center"/>
    </xf>
    <xf numFmtId="3" fontId="9" fillId="0" borderId="4" xfId="20" applyNumberFormat="1" applyFont="1" applyFill="1" applyBorder="1" applyAlignment="1">
      <alignment horizontal="right"/>
    </xf>
    <xf numFmtId="3" fontId="4" fillId="0" borderId="8" xfId="6" applyNumberFormat="1" applyFont="1" applyFill="1" applyBorder="1" applyAlignment="1" applyProtection="1">
      <alignment horizontal="right" vertical="center"/>
      <protection locked="0"/>
    </xf>
    <xf numFmtId="0" fontId="4" fillId="0" borderId="10" xfId="30" applyFont="1" applyFill="1" applyBorder="1" applyAlignment="1">
      <alignment horizontal="center" vertical="center"/>
    </xf>
    <xf numFmtId="3" fontId="4" fillId="0" borderId="10" xfId="6" applyNumberFormat="1" applyFont="1" applyFill="1" applyBorder="1" applyAlignment="1" applyProtection="1">
      <alignment horizontal="right" vertical="center"/>
      <protection locked="0"/>
    </xf>
    <xf numFmtId="3" fontId="4" fillId="0" borderId="3" xfId="6" applyNumberFormat="1" applyFont="1" applyFill="1" applyBorder="1" applyAlignment="1" applyProtection="1">
      <alignment horizontal="right" vertical="center"/>
      <protection locked="0"/>
    </xf>
    <xf numFmtId="43" fontId="4" fillId="0" borderId="8" xfId="6" applyFont="1" applyFill="1" applyBorder="1" applyAlignment="1">
      <alignment horizontal="center" vertical="center"/>
    </xf>
    <xf numFmtId="43" fontId="4" fillId="0" borderId="10" xfId="6" applyFont="1" applyFill="1" applyBorder="1" applyAlignment="1">
      <alignment horizontal="center" vertical="center"/>
    </xf>
    <xf numFmtId="43" fontId="4" fillId="0" borderId="11" xfId="6" applyFont="1" applyFill="1" applyBorder="1" applyAlignment="1">
      <alignment horizontal="center" vertical="center"/>
    </xf>
    <xf numFmtId="0" fontId="4" fillId="0" borderId="10" xfId="44" applyFont="1" applyFill="1" applyBorder="1" applyAlignment="1">
      <alignment horizontal="center"/>
    </xf>
    <xf numFmtId="3" fontId="4" fillId="0" borderId="18" xfId="6" applyNumberFormat="1" applyFont="1" applyFill="1" applyBorder="1" applyAlignment="1" applyProtection="1">
      <alignment horizontal="right"/>
      <protection locked="0"/>
    </xf>
    <xf numFmtId="3" fontId="4" fillId="0" borderId="10" xfId="6" applyNumberFormat="1" applyFont="1" applyFill="1" applyBorder="1" applyAlignment="1" applyProtection="1">
      <alignment horizontal="right"/>
      <protection locked="0"/>
    </xf>
    <xf numFmtId="0" fontId="4" fillId="0" borderId="11" xfId="44" applyFont="1" applyFill="1" applyBorder="1" applyAlignment="1">
      <alignment horizontal="center"/>
    </xf>
    <xf numFmtId="3" fontId="4" fillId="0" borderId="11" xfId="6" applyNumberFormat="1" applyFont="1" applyFill="1" applyBorder="1" applyAlignment="1" applyProtection="1">
      <alignment horizontal="right"/>
      <protection locked="0"/>
    </xf>
    <xf numFmtId="43" fontId="4" fillId="0" borderId="0" xfId="6" applyFont="1" applyFill="1" applyBorder="1"/>
    <xf numFmtId="2" fontId="4" fillId="0" borderId="0" xfId="6" applyNumberFormat="1" applyFont="1" applyFill="1" applyBorder="1"/>
    <xf numFmtId="0" fontId="10" fillId="0" borderId="0" xfId="30" applyFont="1" applyFill="1" applyBorder="1" applyAlignment="1">
      <alignment horizontal="center"/>
    </xf>
    <xf numFmtId="0" fontId="10" fillId="0" borderId="0" xfId="44" applyFont="1" applyFill="1" applyBorder="1"/>
    <xf numFmtId="0" fontId="11" fillId="0" borderId="0" xfId="30" applyFont="1" applyFill="1" applyBorder="1"/>
    <xf numFmtId="0" fontId="10" fillId="0" borderId="0" xfId="30" applyFont="1" applyFill="1" applyBorder="1"/>
    <xf numFmtId="1" fontId="8" fillId="0" borderId="4" xfId="30" applyNumberFormat="1" applyFont="1" applyFill="1" applyBorder="1" applyAlignment="1">
      <alignment horizontal="center"/>
    </xf>
    <xf numFmtId="0" fontId="7" fillId="0" borderId="21" xfId="30" applyFont="1" applyFill="1" applyBorder="1"/>
    <xf numFmtId="4" fontId="10" fillId="0" borderId="4" xfId="44" applyNumberFormat="1" applyFont="1" applyFill="1" applyBorder="1" applyAlignment="1">
      <alignment horizontal="right"/>
    </xf>
    <xf numFmtId="0" fontId="4" fillId="0" borderId="7" xfId="30" applyFont="1" applyFill="1" applyBorder="1" applyAlignment="1">
      <alignment horizontal="center"/>
    </xf>
    <xf numFmtId="0" fontId="4" fillId="0" borderId="22" xfId="30" applyFont="1" applyFill="1" applyBorder="1"/>
    <xf numFmtId="4" fontId="4" fillId="0" borderId="9" xfId="30" applyNumberFormat="1" applyFont="1" applyFill="1" applyBorder="1" applyAlignment="1" applyProtection="1">
      <alignment horizontal="right"/>
      <protection locked="0"/>
    </xf>
    <xf numFmtId="0" fontId="4" fillId="0" borderId="10" xfId="30" applyFont="1" applyFill="1" applyBorder="1" applyAlignment="1">
      <alignment horizontal="center"/>
    </xf>
    <xf numFmtId="0" fontId="4" fillId="0" borderId="23" xfId="30" applyFont="1" applyFill="1" applyBorder="1"/>
    <xf numFmtId="4" fontId="4" fillId="0" borderId="10" xfId="30" applyNumberFormat="1" applyFont="1" applyFill="1" applyBorder="1" applyAlignment="1" applyProtection="1">
      <alignment horizontal="right"/>
      <protection locked="0"/>
    </xf>
    <xf numFmtId="0" fontId="4" fillId="0" borderId="19" xfId="30" applyFont="1" applyFill="1" applyBorder="1" applyAlignment="1">
      <alignment horizontal="center"/>
    </xf>
    <xf numFmtId="0" fontId="4" fillId="0" borderId="24" xfId="30" applyFont="1" applyFill="1" applyBorder="1"/>
    <xf numFmtId="4" fontId="4" fillId="0" borderId="19" xfId="30" applyNumberFormat="1" applyFont="1" applyFill="1" applyBorder="1" applyAlignment="1" applyProtection="1">
      <alignment horizontal="right"/>
      <protection locked="0"/>
    </xf>
    <xf numFmtId="0" fontId="4" fillId="0" borderId="11" xfId="30" applyFont="1" applyFill="1" applyBorder="1" applyAlignment="1">
      <alignment horizontal="center"/>
    </xf>
    <xf numFmtId="0" fontId="4" fillId="0" borderId="14" xfId="30" applyFont="1" applyFill="1" applyBorder="1"/>
    <xf numFmtId="4" fontId="4" fillId="0" borderId="11" xfId="30" applyNumberFormat="1" applyFont="1" applyFill="1" applyBorder="1" applyAlignment="1" applyProtection="1">
      <alignment horizontal="right"/>
      <protection locked="0"/>
    </xf>
    <xf numFmtId="43" fontId="4" fillId="0" borderId="0" xfId="6" applyFont="1" applyFill="1"/>
    <xf numFmtId="0" fontId="6" fillId="0" borderId="5" xfId="30" applyFont="1" applyFill="1" applyBorder="1" applyAlignment="1">
      <alignment horizontal="center"/>
    </xf>
    <xf numFmtId="0" fontId="6" fillId="0" borderId="4" xfId="30" applyFont="1" applyFill="1" applyBorder="1" applyAlignment="1">
      <alignment horizontal="center"/>
    </xf>
    <xf numFmtId="0" fontId="10" fillId="0" borderId="25" xfId="30" applyFont="1" applyFill="1" applyBorder="1" applyAlignment="1">
      <alignment horizontal="center"/>
    </xf>
    <xf numFmtId="0" fontId="10" fillId="0" borderId="16" xfId="44" applyFont="1" applyFill="1" applyBorder="1" applyAlignment="1">
      <alignment wrapText="1"/>
    </xf>
    <xf numFmtId="4" fontId="9" fillId="0" borderId="16" xfId="44" applyNumberFormat="1" applyFont="1" applyFill="1" applyBorder="1" applyAlignment="1">
      <alignment horizontal="right"/>
    </xf>
    <xf numFmtId="4" fontId="9" fillId="0" borderId="8" xfId="44" applyNumberFormat="1" applyFont="1" applyFill="1" applyBorder="1" applyAlignment="1">
      <alignment horizontal="right"/>
    </xf>
    <xf numFmtId="0" fontId="4" fillId="0" borderId="12" xfId="30" applyFont="1" applyFill="1" applyBorder="1" applyAlignment="1">
      <alignment horizontal="center"/>
    </xf>
    <xf numFmtId="0" fontId="8" fillId="0" borderId="12" xfId="30" applyFont="1" applyFill="1" applyBorder="1"/>
    <xf numFmtId="4" fontId="6" fillId="0" borderId="3" xfId="30" applyNumberFormat="1" applyFont="1" applyFill="1" applyBorder="1" applyAlignment="1" applyProtection="1">
      <alignment horizontal="right"/>
      <protection locked="0"/>
    </xf>
    <xf numFmtId="0" fontId="4" fillId="0" borderId="16" xfId="30" applyFont="1" applyFill="1" applyBorder="1" applyAlignment="1">
      <alignment horizontal="center"/>
    </xf>
    <xf numFmtId="0" fontId="4" fillId="0" borderId="16" xfId="30" applyFont="1" applyFill="1" applyBorder="1"/>
    <xf numFmtId="4" fontId="4" fillId="0" borderId="18" xfId="30" applyNumberFormat="1" applyFont="1" applyFill="1" applyBorder="1" applyAlignment="1" applyProtection="1">
      <alignment horizontal="right"/>
      <protection locked="0"/>
    </xf>
    <xf numFmtId="0" fontId="4" fillId="0" borderId="20" xfId="30" applyFont="1" applyFill="1" applyBorder="1" applyAlignment="1">
      <alignment horizontal="center"/>
    </xf>
    <xf numFmtId="0" fontId="4" fillId="0" borderId="20" xfId="30" applyFont="1" applyFill="1" applyBorder="1"/>
    <xf numFmtId="0" fontId="4" fillId="0" borderId="20" xfId="44" applyFont="1" applyFill="1" applyBorder="1" applyAlignment="1">
      <alignment horizontal="center"/>
    </xf>
    <xf numFmtId="0" fontId="4" fillId="0" borderId="26" xfId="44" applyFont="1" applyFill="1" applyBorder="1" applyAlignment="1">
      <alignment horizontal="center"/>
    </xf>
    <xf numFmtId="0" fontId="4" fillId="0" borderId="27" xfId="30" applyFont="1" applyFill="1" applyBorder="1"/>
    <xf numFmtId="0" fontId="7" fillId="0" borderId="8" xfId="30" applyFont="1" applyFill="1" applyBorder="1" applyAlignment="1">
      <alignment horizontal="center"/>
    </xf>
    <xf numFmtId="0" fontId="7" fillId="0" borderId="16" xfId="44" applyFont="1" applyFill="1" applyBorder="1" applyAlignment="1">
      <alignment wrapText="1"/>
    </xf>
    <xf numFmtId="4" fontId="7" fillId="0" borderId="16" xfId="44" applyNumberFormat="1" applyFont="1" applyFill="1" applyBorder="1" applyAlignment="1" applyProtection="1">
      <alignment horizontal="right"/>
      <protection locked="0"/>
    </xf>
    <xf numFmtId="4" fontId="7" fillId="0" borderId="8" xfId="44" applyNumberFormat="1" applyFont="1" applyFill="1" applyBorder="1" applyAlignment="1" applyProtection="1">
      <alignment horizontal="right"/>
      <protection locked="0"/>
    </xf>
    <xf numFmtId="0" fontId="4" fillId="0" borderId="3" xfId="30" applyFont="1" applyFill="1" applyBorder="1" applyAlignment="1">
      <alignment horizontal="center"/>
    </xf>
    <xf numFmtId="4" fontId="8" fillId="0" borderId="3" xfId="30" applyNumberFormat="1" applyFont="1" applyFill="1" applyBorder="1" applyAlignment="1" applyProtection="1">
      <alignment horizontal="right"/>
      <protection locked="0"/>
    </xf>
    <xf numFmtId="0" fontId="4" fillId="0" borderId="15" xfId="30" applyFont="1" applyFill="1" applyBorder="1"/>
    <xf numFmtId="0" fontId="10" fillId="0" borderId="16" xfId="30" applyFont="1" applyFill="1" applyBorder="1" applyAlignment="1">
      <alignment horizontal="center"/>
    </xf>
    <xf numFmtId="0" fontId="10" fillId="0" borderId="16" xfId="44" applyFont="1" applyFill="1" applyBorder="1"/>
    <xf numFmtId="4" fontId="6" fillId="0" borderId="12" xfId="44" applyNumberFormat="1" applyFont="1" applyFill="1" applyBorder="1" applyAlignment="1" applyProtection="1">
      <alignment horizontal="right"/>
      <protection locked="0"/>
    </xf>
    <xf numFmtId="4" fontId="6" fillId="0" borderId="3" xfId="44" applyNumberFormat="1" applyFont="1" applyFill="1" applyBorder="1" applyAlignment="1" applyProtection="1">
      <alignment horizontal="right"/>
      <protection locked="0"/>
    </xf>
    <xf numFmtId="0" fontId="7" fillId="0" borderId="5" xfId="30" applyFont="1" applyFill="1" applyBorder="1"/>
    <xf numFmtId="4" fontId="14" fillId="0" borderId="5" xfId="44" applyNumberFormat="1" applyFont="1" applyFill="1" applyBorder="1" applyAlignment="1">
      <alignment horizontal="right"/>
    </xf>
    <xf numFmtId="4" fontId="14" fillId="0" borderId="4" xfId="44" applyNumberFormat="1" applyFont="1" applyFill="1" applyBorder="1" applyAlignment="1">
      <alignment horizontal="right"/>
    </xf>
    <xf numFmtId="0" fontId="7" fillId="0" borderId="0" xfId="30" applyFont="1" applyFill="1"/>
    <xf numFmtId="0" fontId="4" fillId="0" borderId="25" xfId="30" applyFont="1" applyFill="1" applyBorder="1"/>
    <xf numFmtId="4" fontId="4" fillId="0" borderId="16" xfId="44" applyNumberFormat="1" applyFont="1" applyFill="1" applyBorder="1" applyAlignment="1" applyProtection="1">
      <alignment horizontal="right"/>
      <protection locked="0"/>
    </xf>
    <xf numFmtId="4" fontId="4" fillId="0" borderId="8" xfId="44" applyNumberFormat="1" applyFont="1" applyFill="1" applyBorder="1" applyAlignment="1" applyProtection="1">
      <alignment horizontal="right"/>
      <protection locked="0"/>
    </xf>
    <xf numFmtId="0" fontId="4" fillId="0" borderId="25" xfId="30" applyFont="1" applyFill="1" applyBorder="1" applyAlignment="1">
      <alignment horizontal="center"/>
    </xf>
    <xf numFmtId="4" fontId="4" fillId="0" borderId="20" xfId="44" applyNumberFormat="1" applyFont="1" applyFill="1" applyBorder="1" applyAlignment="1" applyProtection="1">
      <alignment horizontal="right"/>
      <protection locked="0"/>
    </xf>
    <xf numFmtId="4" fontId="4" fillId="0" borderId="10" xfId="44" applyNumberFormat="1" applyFont="1" applyFill="1" applyBorder="1" applyAlignment="1" applyProtection="1">
      <alignment horizontal="right"/>
      <protection locked="0"/>
    </xf>
    <xf numFmtId="4" fontId="4" fillId="0" borderId="12" xfId="44" applyNumberFormat="1" applyFont="1" applyFill="1" applyBorder="1" applyAlignment="1" applyProtection="1">
      <alignment horizontal="right"/>
      <protection locked="0"/>
    </xf>
    <xf numFmtId="4" fontId="4" fillId="0" borderId="3" xfId="44" applyNumberFormat="1" applyFont="1" applyFill="1" applyBorder="1" applyAlignment="1" applyProtection="1">
      <alignment horizontal="right"/>
      <protection locked="0"/>
    </xf>
    <xf numFmtId="0" fontId="4" fillId="0" borderId="8" xfId="30" applyFont="1" applyFill="1" applyBorder="1"/>
    <xf numFmtId="0" fontId="4" fillId="0" borderId="27" xfId="30" applyFont="1" applyFill="1" applyBorder="1" applyAlignment="1">
      <alignment horizontal="center"/>
    </xf>
    <xf numFmtId="0" fontId="4" fillId="0" borderId="3" xfId="30" applyFont="1" applyFill="1" applyBorder="1"/>
    <xf numFmtId="43" fontId="9" fillId="0" borderId="8" xfId="6" applyFont="1" applyFill="1" applyBorder="1" applyAlignment="1">
      <alignment horizontal="center"/>
    </xf>
    <xf numFmtId="4" fontId="9" fillId="0" borderId="16" xfId="44" applyNumberFormat="1" applyFont="1" applyFill="1" applyBorder="1" applyAlignment="1" applyProtection="1">
      <alignment horizontal="right"/>
      <protection locked="0"/>
    </xf>
    <xf numFmtId="4" fontId="9" fillId="0" borderId="8" xfId="44" applyNumberFormat="1" applyFont="1" applyFill="1" applyBorder="1" applyAlignment="1" applyProtection="1">
      <alignment horizontal="right"/>
      <protection locked="0"/>
    </xf>
    <xf numFmtId="1" fontId="10" fillId="0" borderId="4" xfId="30" applyNumberFormat="1" applyFont="1" applyFill="1" applyBorder="1" applyAlignment="1">
      <alignment horizontal="center"/>
    </xf>
    <xf numFmtId="4" fontId="9" fillId="0" borderId="4" xfId="6" applyNumberFormat="1" applyFont="1" applyFill="1" applyBorder="1" applyAlignment="1" applyProtection="1">
      <alignment horizontal="right"/>
      <protection locked="0"/>
    </xf>
    <xf numFmtId="4" fontId="9" fillId="0" borderId="4" xfId="30" applyNumberFormat="1" applyFont="1" applyFill="1" applyBorder="1" applyAlignment="1" applyProtection="1">
      <alignment horizontal="right"/>
      <protection locked="0"/>
    </xf>
    <xf numFmtId="0" fontId="7" fillId="0" borderId="0" xfId="30" applyFont="1" applyFill="1" applyBorder="1" applyAlignment="1">
      <alignment horizontal="center"/>
    </xf>
    <xf numFmtId="0" fontId="16" fillId="0" borderId="0" xfId="30" applyFont="1" applyFill="1" applyBorder="1" applyAlignment="1">
      <alignment horizontal="left" vertical="center"/>
    </xf>
    <xf numFmtId="0" fontId="7" fillId="0" borderId="0" xfId="30" applyFont="1" applyFill="1" applyBorder="1"/>
    <xf numFmtId="0" fontId="5" fillId="0" borderId="0" xfId="54" applyFont="1" applyFill="1" applyAlignment="1">
      <alignment horizontal="left" wrapText="1"/>
    </xf>
    <xf numFmtId="0" fontId="5" fillId="0" borderId="0" xfId="54" applyFont="1" applyFill="1" applyAlignment="1">
      <alignment horizontal="left"/>
    </xf>
    <xf numFmtId="0" fontId="5" fillId="0" borderId="0" xfId="54" applyFont="1" applyFill="1"/>
    <xf numFmtId="0" fontId="4" fillId="0" borderId="0" xfId="54" applyFont="1" applyFill="1" applyAlignment="1">
      <alignment horizontal="left"/>
    </xf>
    <xf numFmtId="0" fontId="2" fillId="0" borderId="0" xfId="54" applyFont="1" applyFill="1"/>
    <xf numFmtId="0" fontId="2" fillId="0" borderId="0" xfId="30" applyFont="1" applyFill="1" applyAlignment="1">
      <alignment horizontal="left"/>
    </xf>
    <xf numFmtId="0" fontId="5" fillId="0" borderId="0" xfId="44" applyFont="1" applyFill="1" applyAlignment="1">
      <alignment horizontal="center"/>
    </xf>
    <xf numFmtId="0" fontId="5" fillId="0" borderId="0" xfId="44" applyFont="1" applyFill="1" applyAlignment="1">
      <alignment wrapText="1"/>
    </xf>
    <xf numFmtId="0" fontId="4" fillId="0" borderId="20" xfId="30" applyFont="1" applyFill="1" applyBorder="1" applyAlignment="1">
      <alignment vertical="center"/>
    </xf>
    <xf numFmtId="3" fontId="12" fillId="0" borderId="11" xfId="54" applyNumberFormat="1" applyFont="1" applyFill="1" applyBorder="1" applyAlignment="1" applyProtection="1">
      <alignment horizontal="right" vertical="center"/>
      <protection locked="0"/>
    </xf>
    <xf numFmtId="0" fontId="4" fillId="0" borderId="13" xfId="30" applyFont="1" applyFill="1" applyBorder="1" applyAlignment="1">
      <alignment horizontal="left" vertical="center"/>
    </xf>
    <xf numFmtId="0" fontId="4" fillId="0" borderId="14" xfId="30" applyFont="1" applyFill="1" applyBorder="1" applyAlignment="1">
      <alignment horizontal="left" vertical="center"/>
    </xf>
    <xf numFmtId="0" fontId="4" fillId="0" borderId="13" xfId="30" applyFont="1" applyFill="1" applyBorder="1" applyAlignment="1">
      <alignment vertical="center"/>
    </xf>
    <xf numFmtId="0" fontId="4" fillId="0" borderId="28" xfId="30" applyFont="1" applyFill="1" applyBorder="1" applyAlignment="1">
      <alignment vertical="center"/>
    </xf>
    <xf numFmtId="0" fontId="9" fillId="0" borderId="4" xfId="6" applyNumberFormat="1" applyFont="1" applyFill="1" applyBorder="1" applyAlignment="1">
      <alignment horizontal="left"/>
    </xf>
    <xf numFmtId="0" fontId="9" fillId="0" borderId="12" xfId="30" applyFont="1" applyFill="1" applyBorder="1" applyAlignment="1"/>
    <xf numFmtId="0" fontId="9" fillId="0" borderId="5" xfId="30" applyFont="1" applyFill="1" applyBorder="1"/>
    <xf numFmtId="0" fontId="4" fillId="0" borderId="29" xfId="30" applyFont="1" applyFill="1" applyBorder="1" applyAlignment="1">
      <alignment vertical="center"/>
    </xf>
    <xf numFmtId="0" fontId="4" fillId="0" borderId="16" xfId="30" applyFont="1" applyFill="1" applyBorder="1" applyAlignment="1"/>
    <xf numFmtId="0" fontId="4" fillId="0" borderId="25" xfId="30" applyFont="1" applyFill="1" applyBorder="1" applyAlignment="1"/>
    <xf numFmtId="3" fontId="4" fillId="0" borderId="10" xfId="52" applyNumberFormat="1" applyFont="1" applyFill="1" applyBorder="1" applyAlignment="1" applyProtection="1">
      <alignment horizontal="right"/>
    </xf>
    <xf numFmtId="3" fontId="7" fillId="0" borderId="4" xfId="52" applyNumberFormat="1" applyFont="1" applyFill="1" applyBorder="1" applyAlignment="1" applyProtection="1">
      <alignment horizontal="right"/>
    </xf>
    <xf numFmtId="0" fontId="4" fillId="0" borderId="20" xfId="44" applyFont="1" applyFill="1" applyBorder="1" applyAlignment="1">
      <alignment horizontal="left"/>
    </xf>
    <xf numFmtId="0" fontId="4" fillId="0" borderId="30" xfId="44" applyFont="1" applyFill="1" applyBorder="1" applyAlignment="1">
      <alignment horizontal="left"/>
    </xf>
    <xf numFmtId="0" fontId="4" fillId="0" borderId="28" xfId="44" applyFont="1" applyFill="1" applyBorder="1" applyAlignment="1"/>
    <xf numFmtId="0" fontId="4" fillId="0" borderId="14" xfId="44" applyFont="1" applyFill="1" applyBorder="1" applyAlignment="1"/>
    <xf numFmtId="0" fontId="4" fillId="0" borderId="12" xfId="44" applyFont="1" applyFill="1" applyBorder="1" applyAlignment="1"/>
    <xf numFmtId="0" fontId="12" fillId="0" borderId="10" xfId="44" applyFont="1" applyFill="1" applyBorder="1" applyAlignment="1">
      <alignment horizontal="center"/>
    </xf>
    <xf numFmtId="0" fontId="4" fillId="0" borderId="10" xfId="44" applyFont="1" applyFill="1" applyBorder="1" applyAlignment="1"/>
    <xf numFmtId="0" fontId="4" fillId="0" borderId="25" xfId="44" applyFont="1" applyFill="1" applyBorder="1" applyAlignment="1">
      <alignment horizontal="left"/>
    </xf>
    <xf numFmtId="0" fontId="12" fillId="0" borderId="8" xfId="44" applyFont="1" applyFill="1" applyBorder="1" applyAlignment="1">
      <alignment horizontal="center"/>
    </xf>
    <xf numFmtId="3" fontId="4" fillId="0" borderId="10" xfId="52" applyNumberFormat="1" applyFont="1" applyFill="1" applyBorder="1" applyAlignment="1" applyProtection="1">
      <alignment horizontal="right"/>
      <protection locked="0"/>
    </xf>
    <xf numFmtId="0" fontId="4" fillId="0" borderId="4" xfId="30" applyFont="1" applyFill="1" applyBorder="1" applyAlignment="1">
      <alignment horizontal="center" vertical="center"/>
    </xf>
    <xf numFmtId="3" fontId="4" fillId="0" borderId="4" xfId="44" applyNumberFormat="1" applyFont="1" applyFill="1" applyBorder="1" applyAlignment="1" applyProtection="1">
      <alignment horizontal="right" vertical="center"/>
      <protection locked="0"/>
    </xf>
    <xf numFmtId="0" fontId="4" fillId="0" borderId="18" xfId="44" applyFont="1" applyFill="1" applyBorder="1" applyAlignment="1">
      <alignment horizontal="center"/>
    </xf>
    <xf numFmtId="0" fontId="4" fillId="0" borderId="4" xfId="44" applyFont="1" applyFill="1" applyBorder="1" applyAlignment="1">
      <alignment horizontal="center"/>
    </xf>
    <xf numFmtId="0" fontId="4" fillId="0" borderId="5" xfId="30" applyFont="1" applyFill="1" applyBorder="1" applyAlignment="1">
      <alignment vertical="center"/>
    </xf>
    <xf numFmtId="0" fontId="4" fillId="0" borderId="6" xfId="30" applyFont="1" applyFill="1" applyBorder="1" applyAlignment="1"/>
    <xf numFmtId="3" fontId="4" fillId="0" borderId="4" xfId="6" applyNumberFormat="1" applyFont="1" applyFill="1" applyBorder="1" applyAlignment="1" applyProtection="1">
      <alignment horizontal="right"/>
      <protection locked="0"/>
    </xf>
    <xf numFmtId="0" fontId="4" fillId="0" borderId="12" xfId="30" applyFont="1" applyFill="1" applyBorder="1" applyAlignment="1">
      <alignment vertical="center"/>
    </xf>
    <xf numFmtId="0" fontId="4" fillId="0" borderId="31" xfId="30" applyFont="1" applyFill="1" applyBorder="1" applyAlignment="1">
      <alignment vertical="center"/>
    </xf>
    <xf numFmtId="0" fontId="4" fillId="0" borderId="27" xfId="30" applyFont="1" applyFill="1" applyBorder="1" applyAlignment="1">
      <alignment vertical="center"/>
    </xf>
    <xf numFmtId="0" fontId="4" fillId="0" borderId="15" xfId="30" applyFont="1" applyFill="1" applyBorder="1" applyAlignment="1">
      <alignment vertical="center"/>
    </xf>
    <xf numFmtId="0" fontId="4" fillId="0" borderId="16" xfId="44" applyFont="1" applyFill="1" applyBorder="1" applyAlignment="1">
      <alignment horizontal="left"/>
    </xf>
    <xf numFmtId="0" fontId="4" fillId="0" borderId="17" xfId="44" applyFont="1" applyFill="1" applyBorder="1" applyAlignment="1">
      <alignment horizontal="left"/>
    </xf>
    <xf numFmtId="0" fontId="4" fillId="0" borderId="29" xfId="44" applyFont="1" applyFill="1" applyBorder="1" applyAlignment="1">
      <alignment horizontal="left"/>
    </xf>
    <xf numFmtId="0" fontId="7" fillId="0" borderId="7" xfId="30" applyFont="1" applyFill="1" applyBorder="1" applyAlignment="1">
      <alignment horizontal="center"/>
    </xf>
    <xf numFmtId="0" fontId="10" fillId="0" borderId="3" xfId="30" applyFont="1" applyFill="1" applyBorder="1" applyAlignment="1">
      <alignment horizontal="center"/>
    </xf>
    <xf numFmtId="0" fontId="12" fillId="0" borderId="32" xfId="30" applyFont="1" applyFill="1" applyBorder="1" applyAlignment="1">
      <alignment horizontal="left"/>
    </xf>
    <xf numFmtId="0" fontId="7" fillId="0" borderId="31" xfId="30" applyFont="1" applyFill="1" applyBorder="1" applyAlignment="1">
      <alignment horizontal="left"/>
    </xf>
    <xf numFmtId="3" fontId="7" fillId="0" borderId="3" xfId="44" applyNumberFormat="1" applyFont="1" applyFill="1" applyBorder="1" applyAlignment="1" applyProtection="1">
      <alignment horizontal="right"/>
      <protection locked="0"/>
    </xf>
    <xf numFmtId="0" fontId="12" fillId="0" borderId="16" xfId="30" applyFont="1" applyFill="1" applyBorder="1" applyAlignment="1">
      <alignment horizontal="left"/>
    </xf>
    <xf numFmtId="0" fontId="7" fillId="0" borderId="17" xfId="30" applyFont="1" applyFill="1" applyBorder="1" applyAlignment="1">
      <alignment horizontal="left"/>
    </xf>
    <xf numFmtId="3" fontId="7" fillId="0" borderId="8" xfId="44" applyNumberFormat="1" applyFont="1" applyFill="1" applyBorder="1" applyAlignment="1" applyProtection="1">
      <alignment horizontal="right"/>
      <protection locked="0"/>
    </xf>
    <xf numFmtId="0" fontId="4" fillId="0" borderId="0" xfId="44" applyFont="1" applyFill="1" applyAlignment="1">
      <alignment horizontal="left"/>
    </xf>
    <xf numFmtId="0" fontId="4" fillId="0" borderId="5" xfId="30" applyFont="1" applyFill="1" applyBorder="1" applyAlignment="1">
      <alignment horizontal="center"/>
    </xf>
    <xf numFmtId="0" fontId="4" fillId="0" borderId="21" xfId="30" applyFont="1" applyFill="1" applyBorder="1" applyAlignment="1">
      <alignment horizontal="center"/>
    </xf>
    <xf numFmtId="1" fontId="10" fillId="0" borderId="5" xfId="30" applyNumberFormat="1" applyFont="1" applyFill="1" applyBorder="1" applyAlignment="1">
      <alignment horizontal="center"/>
    </xf>
    <xf numFmtId="1" fontId="10" fillId="0" borderId="21" xfId="30" applyNumberFormat="1" applyFont="1" applyFill="1" applyBorder="1" applyAlignment="1">
      <alignment horizontal="center"/>
    </xf>
    <xf numFmtId="1" fontId="10" fillId="0" borderId="6" xfId="30" applyNumberFormat="1" applyFont="1" applyFill="1" applyBorder="1" applyAlignment="1">
      <alignment horizontal="center"/>
    </xf>
    <xf numFmtId="0" fontId="5" fillId="0" borderId="0" xfId="30" applyFont="1" applyFill="1" applyAlignment="1">
      <alignment horizontal="center"/>
    </xf>
    <xf numFmtId="0" fontId="5" fillId="0" borderId="0" xfId="54" applyFont="1" applyFill="1" applyAlignment="1">
      <alignment horizontal="center"/>
    </xf>
    <xf numFmtId="0" fontId="5" fillId="0" borderId="0" xfId="44" applyFont="1" applyFill="1" applyAlignment="1">
      <alignment horizontal="left" wrapText="1"/>
    </xf>
    <xf numFmtId="0" fontId="17" fillId="0" borderId="0" xfId="44" applyFont="1" applyFill="1" applyAlignment="1">
      <alignment horizontal="left"/>
    </xf>
    <xf numFmtId="0" fontId="10" fillId="0" borderId="0" xfId="44" applyFont="1" applyFill="1" applyBorder="1" applyAlignment="1">
      <alignment horizontal="left"/>
    </xf>
    <xf numFmtId="0" fontId="7" fillId="0" borderId="7" xfId="30" applyFont="1" applyFill="1" applyBorder="1" applyAlignment="1">
      <alignment horizontal="center" vertical="center"/>
    </xf>
    <xf numFmtId="0" fontId="7" fillId="0" borderId="3" xfId="30" applyFont="1" applyFill="1" applyBorder="1" applyAlignment="1">
      <alignment horizontal="center" vertical="center"/>
    </xf>
    <xf numFmtId="43" fontId="14" fillId="0" borderId="7" xfId="20" applyFont="1" applyFill="1" applyBorder="1" applyAlignment="1">
      <alignment horizontal="center" vertical="center" wrapText="1"/>
    </xf>
    <xf numFmtId="43" fontId="14" fillId="0" borderId="3" xfId="20" applyFont="1" applyFill="1" applyBorder="1" applyAlignment="1">
      <alignment horizontal="center" vertical="center" wrapText="1"/>
    </xf>
    <xf numFmtId="0" fontId="5" fillId="0" borderId="0" xfId="44" applyFont="1" applyFill="1" applyAlignment="1">
      <alignment horizontal="left"/>
    </xf>
    <xf numFmtId="0" fontId="4" fillId="0" borderId="20" xfId="30" applyFont="1" applyFill="1" applyBorder="1" applyAlignment="1">
      <alignment horizontal="left" vertical="center"/>
    </xf>
    <xf numFmtId="0" fontId="4" fillId="0" borderId="28" xfId="30" applyFont="1" applyFill="1" applyBorder="1" applyAlignment="1">
      <alignment horizontal="left" vertical="center"/>
    </xf>
    <xf numFmtId="43" fontId="14" fillId="0" borderId="7" xfId="20" applyFont="1" applyFill="1" applyBorder="1" applyAlignment="1">
      <alignment horizontal="center" vertical="center"/>
    </xf>
    <xf numFmtId="43" fontId="14" fillId="0" borderId="3" xfId="20" applyFont="1" applyFill="1" applyBorder="1" applyAlignment="1">
      <alignment horizontal="center" vertical="center"/>
    </xf>
    <xf numFmtId="0" fontId="4" fillId="0" borderId="25" xfId="30" applyFont="1" applyFill="1" applyBorder="1" applyAlignment="1">
      <alignment horizontal="left" vertical="center"/>
    </xf>
    <xf numFmtId="0" fontId="4" fillId="0" borderId="29" xfId="30" applyFont="1" applyFill="1" applyBorder="1" applyAlignment="1">
      <alignment horizontal="left" vertical="center"/>
    </xf>
    <xf numFmtId="43" fontId="4" fillId="0" borderId="5" xfId="6" applyFont="1" applyFill="1" applyBorder="1" applyAlignment="1">
      <alignment horizontal="center"/>
    </xf>
    <xf numFmtId="43" fontId="4" fillId="0" borderId="21" xfId="6" applyFont="1" applyFill="1" applyBorder="1" applyAlignment="1">
      <alignment horizontal="center"/>
    </xf>
    <xf numFmtId="43" fontId="4" fillId="0" borderId="6" xfId="6" applyFont="1" applyFill="1" applyBorder="1" applyAlignment="1">
      <alignment horizontal="center"/>
    </xf>
    <xf numFmtId="0" fontId="10" fillId="0" borderId="5" xfId="44" applyFont="1" applyFill="1" applyBorder="1" applyAlignment="1">
      <alignment horizontal="left" vertical="center" wrapText="1"/>
    </xf>
    <xf numFmtId="0" fontId="10" fillId="0" borderId="6" xfId="44" applyFont="1" applyFill="1" applyBorder="1" applyAlignment="1">
      <alignment horizontal="left" vertical="center" wrapText="1"/>
    </xf>
    <xf numFmtId="0" fontId="10" fillId="0" borderId="5" xfId="30" applyFont="1" applyFill="1" applyBorder="1" applyAlignment="1">
      <alignment horizontal="left"/>
    </xf>
    <xf numFmtId="0" fontId="10" fillId="0" borderId="6" xfId="30" applyFont="1" applyFill="1" applyBorder="1" applyAlignment="1">
      <alignment horizontal="left"/>
    </xf>
    <xf numFmtId="0" fontId="7" fillId="0" borderId="0" xfId="54" applyFont="1" applyFill="1" applyBorder="1" applyAlignment="1">
      <alignment horizontal="left"/>
    </xf>
    <xf numFmtId="0" fontId="4" fillId="0" borderId="0" xfId="30" applyFont="1" applyFill="1" applyBorder="1" applyAlignment="1">
      <alignment horizontal="left" vertical="center"/>
    </xf>
    <xf numFmtId="0" fontId="4" fillId="0" borderId="15" xfId="30" applyFont="1" applyFill="1" applyBorder="1" applyAlignment="1">
      <alignment horizontal="left" vertical="center"/>
    </xf>
    <xf numFmtId="0" fontId="10" fillId="0" borderId="5" xfId="30" applyFont="1" applyFill="1" applyBorder="1" applyAlignment="1">
      <alignment horizontal="center"/>
    </xf>
    <xf numFmtId="0" fontId="10" fillId="0" borderId="21" xfId="30" applyFont="1" applyFill="1" applyBorder="1" applyAlignment="1">
      <alignment horizontal="center"/>
    </xf>
    <xf numFmtId="0" fontId="10" fillId="0" borderId="6" xfId="30" applyFont="1" applyFill="1" applyBorder="1" applyAlignment="1">
      <alignment horizontal="center"/>
    </xf>
    <xf numFmtId="0" fontId="4" fillId="0" borderId="23" xfId="30" applyFont="1" applyFill="1" applyBorder="1" applyAlignment="1">
      <alignment horizontal="left" vertical="center"/>
    </xf>
    <xf numFmtId="0" fontId="4" fillId="0" borderId="33" xfId="30" applyFont="1" applyFill="1" applyBorder="1" applyAlignment="1">
      <alignment horizontal="left" vertical="center"/>
    </xf>
    <xf numFmtId="0" fontId="7" fillId="0" borderId="5" xfId="54" applyFont="1" applyFill="1" applyBorder="1" applyAlignment="1">
      <alignment horizontal="left"/>
    </xf>
    <xf numFmtId="0" fontId="7" fillId="0" borderId="6" xfId="54" applyFont="1" applyFill="1" applyBorder="1" applyAlignment="1">
      <alignment horizontal="left"/>
    </xf>
    <xf numFmtId="0" fontId="4" fillId="0" borderId="34" xfId="30" applyFont="1" applyFill="1" applyBorder="1" applyAlignment="1">
      <alignment horizontal="left" vertical="center"/>
    </xf>
    <xf numFmtId="0" fontId="4" fillId="0" borderId="6" xfId="30" applyFont="1" applyFill="1" applyBorder="1" applyAlignment="1">
      <alignment horizontal="center"/>
    </xf>
    <xf numFmtId="0" fontId="14" fillId="0" borderId="5" xfId="30" applyFont="1" applyFill="1" applyBorder="1" applyAlignment="1">
      <alignment horizontal="left"/>
    </xf>
    <xf numFmtId="0" fontId="14" fillId="0" borderId="6" xfId="30" applyFont="1" applyFill="1" applyBorder="1" applyAlignment="1">
      <alignment horizontal="left"/>
    </xf>
    <xf numFmtId="0" fontId="4" fillId="0" borderId="27" xfId="30" applyFont="1" applyFill="1" applyBorder="1" applyAlignment="1">
      <alignment horizontal="left" vertical="center"/>
    </xf>
    <xf numFmtId="0" fontId="4" fillId="0" borderId="35" xfId="30" applyFont="1" applyFill="1" applyBorder="1" applyAlignment="1">
      <alignment horizontal="left" vertical="center"/>
    </xf>
    <xf numFmtId="0" fontId="4" fillId="0" borderId="36" xfId="30" applyFont="1" applyFill="1" applyBorder="1" applyAlignment="1">
      <alignment horizontal="left" vertical="center"/>
    </xf>
    <xf numFmtId="0" fontId="3" fillId="0" borderId="0" xfId="44" applyFont="1" applyFill="1" applyAlignment="1">
      <alignment horizontal="center"/>
    </xf>
    <xf numFmtId="0" fontId="4" fillId="0" borderId="0" xfId="30" applyFont="1" applyFill="1" applyAlignment="1">
      <alignment horizontal="center"/>
    </xf>
    <xf numFmtId="0" fontId="6" fillId="0" borderId="24" xfId="30" applyFont="1" applyFill="1" applyBorder="1" applyAlignment="1">
      <alignment horizontal="center"/>
    </xf>
    <xf numFmtId="0" fontId="4" fillId="0" borderId="37" xfId="30" applyFont="1" applyFill="1" applyBorder="1" applyAlignment="1">
      <alignment horizontal="left" vertical="center"/>
    </xf>
    <xf numFmtId="0" fontId="4" fillId="0" borderId="38" xfId="30" applyFont="1" applyFill="1" applyBorder="1" applyAlignment="1">
      <alignment horizontal="left" vertical="center"/>
    </xf>
    <xf numFmtId="0" fontId="4" fillId="0" borderId="39" xfId="30" applyFont="1" applyFill="1" applyBorder="1" applyAlignment="1">
      <alignment horizontal="left" vertical="center"/>
    </xf>
    <xf numFmtId="0" fontId="4" fillId="0" borderId="40" xfId="30" applyFont="1" applyFill="1" applyBorder="1" applyAlignment="1">
      <alignment horizontal="left" vertical="center"/>
    </xf>
    <xf numFmtId="0" fontId="4" fillId="0" borderId="5" xfId="30" applyFont="1" applyFill="1" applyBorder="1" applyAlignment="1">
      <alignment horizontal="left" vertical="center"/>
    </xf>
    <xf numFmtId="0" fontId="4" fillId="0" borderId="6" xfId="30" applyFont="1" applyFill="1" applyBorder="1" applyAlignment="1">
      <alignment horizontal="left" vertical="center"/>
    </xf>
    <xf numFmtId="0" fontId="8" fillId="0" borderId="5" xfId="30" applyFont="1" applyFill="1" applyBorder="1" applyAlignment="1">
      <alignment horizontal="center"/>
    </xf>
    <xf numFmtId="0" fontId="8" fillId="0" borderId="6" xfId="30" applyFont="1" applyFill="1" applyBorder="1" applyAlignment="1">
      <alignment horizontal="center"/>
    </xf>
    <xf numFmtId="0" fontId="10" fillId="0" borderId="5" xfId="44" applyFont="1" applyFill="1" applyBorder="1" applyAlignment="1">
      <alignment horizontal="left"/>
    </xf>
    <xf numFmtId="0" fontId="10" fillId="0" borderId="6" xfId="44" applyFont="1" applyFill="1" applyBorder="1" applyAlignment="1">
      <alignment horizontal="left"/>
    </xf>
    <xf numFmtId="0" fontId="2" fillId="0" borderId="0" xfId="30" applyFont="1" applyFill="1" applyBorder="1" applyAlignment="1" applyProtection="1">
      <protection locked="0"/>
    </xf>
    <xf numFmtId="0" fontId="0" fillId="0" borderId="0" xfId="0" applyAlignment="1"/>
    <xf numFmtId="0" fontId="9" fillId="0" borderId="5" xfId="30" applyFont="1" applyFill="1" applyBorder="1" applyAlignment="1">
      <alignment horizontal="left"/>
    </xf>
    <xf numFmtId="0" fontId="9" fillId="0" borderId="6" xfId="30" applyFont="1" applyFill="1" applyBorder="1" applyAlignment="1">
      <alignment horizontal="left"/>
    </xf>
    <xf numFmtId="0" fontId="7" fillId="0" borderId="39" xfId="30" applyFont="1" applyFill="1" applyBorder="1" applyAlignment="1">
      <alignment horizontal="center" vertical="center"/>
    </xf>
    <xf numFmtId="0" fontId="7" fillId="0" borderId="40" xfId="30" applyFont="1" applyFill="1" applyBorder="1" applyAlignment="1">
      <alignment horizontal="center" vertical="center"/>
    </xf>
    <xf numFmtId="0" fontId="7" fillId="0" borderId="12" xfId="30" applyFont="1" applyFill="1" applyBorder="1" applyAlignment="1">
      <alignment horizontal="center" vertical="center"/>
    </xf>
    <xf numFmtId="0" fontId="7" fillId="0" borderId="31" xfId="30" applyFont="1" applyFill="1" applyBorder="1" applyAlignment="1">
      <alignment horizontal="center" vertical="center"/>
    </xf>
    <xf numFmtId="0" fontId="25" fillId="0" borderId="0" xfId="30" applyFont="1"/>
    <xf numFmtId="0" fontId="26" fillId="0" borderId="0" xfId="30" applyFont="1"/>
    <xf numFmtId="0" fontId="25" fillId="0" borderId="0" xfId="30" applyFont="1" applyAlignment="1">
      <alignment horizontal="center"/>
    </xf>
    <xf numFmtId="0" fontId="15" fillId="0" borderId="0" xfId="30" applyFont="1" applyAlignment="1">
      <alignment horizontal="center"/>
    </xf>
    <xf numFmtId="0" fontId="27" fillId="0" borderId="0" xfId="30" applyFont="1"/>
    <xf numFmtId="0" fontId="28" fillId="0" borderId="0" xfId="30" applyFont="1"/>
    <xf numFmtId="0" fontId="27" fillId="0" borderId="0" xfId="30" quotePrefix="1" applyFont="1" applyAlignment="1">
      <alignment horizontal="left"/>
    </xf>
    <xf numFmtId="0" fontId="29" fillId="0" borderId="0" xfId="30" applyFont="1" applyAlignment="1">
      <alignment horizontal="center"/>
    </xf>
    <xf numFmtId="0" fontId="28" fillId="0" borderId="0" xfId="30" applyFont="1" applyAlignment="1">
      <alignment horizontal="right"/>
    </xf>
    <xf numFmtId="0" fontId="27" fillId="0" borderId="41" xfId="30" applyFont="1" applyBorder="1" applyAlignment="1">
      <alignment horizontal="center" vertical="center" wrapText="1"/>
    </xf>
    <xf numFmtId="0" fontId="27" fillId="0" borderId="42" xfId="30" applyFont="1" applyBorder="1" applyAlignment="1">
      <alignment horizontal="center" vertical="center" wrapText="1"/>
    </xf>
    <xf numFmtId="0" fontId="27" fillId="0" borderId="43" xfId="30" applyFont="1" applyBorder="1" applyAlignment="1">
      <alignment horizontal="center" vertical="center" wrapText="1"/>
    </xf>
    <xf numFmtId="0" fontId="28" fillId="0" borderId="8" xfId="30" applyFont="1" applyBorder="1" applyAlignment="1">
      <alignment horizontal="center" vertical="center" wrapText="1"/>
    </xf>
    <xf numFmtId="0" fontId="27" fillId="0" borderId="44" xfId="30" applyFont="1" applyBorder="1" applyAlignment="1">
      <alignment horizontal="center" vertical="center" wrapText="1"/>
    </xf>
    <xf numFmtId="0" fontId="27" fillId="0" borderId="45" xfId="30" applyFont="1" applyBorder="1" applyAlignment="1">
      <alignment horizontal="center" vertical="center" wrapText="1"/>
    </xf>
    <xf numFmtId="0" fontId="25" fillId="0" borderId="0" xfId="30" applyFont="1" applyAlignment="1">
      <alignment horizontal="center" vertical="center" wrapText="1"/>
    </xf>
    <xf numFmtId="0" fontId="29" fillId="0" borderId="46" xfId="30" applyFont="1" applyBorder="1" applyAlignment="1">
      <alignment horizontal="center"/>
    </xf>
    <xf numFmtId="0" fontId="29" fillId="0" borderId="2" xfId="30" applyFont="1" applyBorder="1" applyAlignment="1">
      <alignment horizontal="center"/>
    </xf>
    <xf numFmtId="0" fontId="29" fillId="0" borderId="34" xfId="30" applyFont="1" applyBorder="1" applyAlignment="1">
      <alignment horizontal="center"/>
    </xf>
    <xf numFmtId="0" fontId="29" fillId="0" borderId="10" xfId="30" applyFont="1" applyBorder="1" applyAlignment="1">
      <alignment horizontal="center"/>
    </xf>
    <xf numFmtId="0" fontId="29" fillId="0" borderId="33" xfId="30" applyFont="1" applyBorder="1" applyAlignment="1">
      <alignment horizontal="center"/>
    </xf>
    <xf numFmtId="0" fontId="29" fillId="0" borderId="47" xfId="30" applyFont="1" applyBorder="1" applyAlignment="1">
      <alignment horizontal="center"/>
    </xf>
    <xf numFmtId="0" fontId="30" fillId="0" borderId="0" xfId="30" applyFont="1" applyAlignment="1">
      <alignment horizontal="center"/>
    </xf>
    <xf numFmtId="0" fontId="28" fillId="0" borderId="46" xfId="30" applyFont="1" applyBorder="1" applyAlignment="1">
      <alignment horizontal="left" wrapText="1"/>
    </xf>
    <xf numFmtId="167" fontId="28" fillId="0" borderId="2" xfId="30" applyNumberFormat="1" applyFont="1" applyBorder="1" applyAlignment="1">
      <alignment horizontal="right"/>
    </xf>
    <xf numFmtId="4" fontId="28" fillId="0" borderId="2" xfId="30" applyNumberFormat="1" applyFont="1" applyBorder="1" applyAlignment="1">
      <alignment horizontal="right"/>
    </xf>
    <xf numFmtId="4" fontId="28" fillId="0" borderId="34" xfId="30" applyNumberFormat="1" applyFont="1" applyBorder="1" applyAlignment="1">
      <alignment horizontal="right"/>
    </xf>
    <xf numFmtId="4" fontId="28" fillId="0" borderId="10" xfId="30" applyNumberFormat="1" applyFont="1" applyBorder="1" applyAlignment="1">
      <alignment horizontal="right"/>
    </xf>
    <xf numFmtId="4" fontId="28" fillId="0" borderId="33" xfId="30" applyNumberFormat="1" applyFont="1" applyBorder="1" applyAlignment="1">
      <alignment horizontal="right"/>
    </xf>
    <xf numFmtId="3" fontId="28" fillId="0" borderId="2" xfId="30" applyNumberFormat="1" applyFont="1" applyBorder="1" applyAlignment="1">
      <alignment horizontal="right"/>
    </xf>
    <xf numFmtId="4" fontId="28" fillId="0" borderId="47" xfId="30" applyNumberFormat="1" applyFont="1" applyBorder="1" applyAlignment="1">
      <alignment horizontal="right"/>
    </xf>
    <xf numFmtId="0" fontId="27" fillId="0" borderId="46" xfId="30" applyFont="1" applyBorder="1"/>
    <xf numFmtId="167" fontId="27" fillId="0" borderId="2" xfId="30" applyNumberFormat="1" applyFont="1" applyBorder="1" applyAlignment="1">
      <alignment horizontal="right"/>
    </xf>
    <xf numFmtId="4" fontId="27" fillId="0" borderId="2" xfId="30" applyNumberFormat="1" applyFont="1" applyBorder="1" applyAlignment="1">
      <alignment horizontal="right"/>
    </xf>
    <xf numFmtId="4" fontId="27" fillId="0" borderId="34" xfId="30" applyNumberFormat="1" applyFont="1" applyBorder="1" applyAlignment="1">
      <alignment horizontal="right"/>
    </xf>
    <xf numFmtId="4" fontId="27" fillId="0" borderId="33" xfId="30" applyNumberFormat="1" applyFont="1" applyBorder="1" applyAlignment="1">
      <alignment horizontal="right"/>
    </xf>
    <xf numFmtId="0" fontId="27" fillId="0" borderId="2" xfId="30" applyFont="1" applyBorder="1" applyAlignment="1">
      <alignment horizontal="center"/>
    </xf>
    <xf numFmtId="0" fontId="27" fillId="0" borderId="47" xfId="30" applyFont="1" applyBorder="1" applyAlignment="1">
      <alignment horizontal="center"/>
    </xf>
    <xf numFmtId="0" fontId="27" fillId="0" borderId="46" xfId="30" applyFont="1" applyBorder="1" applyAlignment="1">
      <alignment horizontal="left"/>
    </xf>
    <xf numFmtId="4" fontId="27" fillId="0" borderId="46" xfId="30" applyNumberFormat="1" applyFont="1" applyBorder="1" applyAlignment="1">
      <alignment horizontal="right"/>
    </xf>
    <xf numFmtId="0" fontId="27" fillId="0" borderId="13" xfId="30" applyFont="1" applyBorder="1" applyAlignment="1">
      <alignment horizontal="left"/>
    </xf>
    <xf numFmtId="0" fontId="27" fillId="0" borderId="48" xfId="30" applyFont="1" applyBorder="1" applyAlignment="1">
      <alignment horizontal="left"/>
    </xf>
    <xf numFmtId="0" fontId="27" fillId="0" borderId="14" xfId="30" applyFont="1" applyBorder="1" applyAlignment="1">
      <alignment horizontal="left"/>
    </xf>
    <xf numFmtId="4" fontId="28" fillId="0" borderId="11" xfId="30" applyNumberFormat="1" applyFont="1" applyBorder="1" applyAlignment="1">
      <alignment horizontal="right"/>
    </xf>
    <xf numFmtId="3" fontId="27" fillId="0" borderId="32" xfId="30" applyNumberFormat="1" applyFont="1" applyBorder="1" applyAlignment="1">
      <alignment horizontal="right"/>
    </xf>
    <xf numFmtId="0" fontId="27" fillId="0" borderId="32" xfId="30" applyFont="1" applyBorder="1" applyAlignment="1">
      <alignment horizontal="center"/>
    </xf>
    <xf numFmtId="0" fontId="27" fillId="0" borderId="31" xfId="30" applyFont="1" applyBorder="1" applyAlignment="1">
      <alignment horizontal="center"/>
    </xf>
    <xf numFmtId="0" fontId="28" fillId="0" borderId="0" xfId="30" applyFont="1" applyBorder="1" applyAlignment="1">
      <alignment horizontal="right"/>
    </xf>
    <xf numFmtId="4" fontId="28" fillId="0" borderId="0" xfId="30" applyNumberFormat="1" applyFont="1" applyBorder="1" applyAlignment="1">
      <alignment horizontal="right"/>
    </xf>
    <xf numFmtId="3" fontId="27" fillId="0" borderId="0" xfId="30" applyNumberFormat="1" applyFont="1" applyBorder="1" applyAlignment="1">
      <alignment horizontal="right"/>
    </xf>
    <xf numFmtId="0" fontId="27" fillId="0" borderId="0" xfId="30" applyFont="1" applyBorder="1" applyAlignment="1">
      <alignment horizontal="center"/>
    </xf>
    <xf numFmtId="0" fontId="25" fillId="0" borderId="0" xfId="30" applyFont="1" applyBorder="1"/>
    <xf numFmtId="0" fontId="28" fillId="0" borderId="41" xfId="30" applyFont="1" applyBorder="1" applyAlignment="1">
      <alignment wrapText="1"/>
    </xf>
    <xf numFmtId="167" fontId="28" fillId="0" borderId="42" xfId="30" applyNumberFormat="1" applyFont="1" applyBorder="1" applyAlignment="1">
      <alignment horizontal="right" wrapText="1"/>
    </xf>
    <xf numFmtId="3" fontId="28" fillId="0" borderId="42" xfId="30" applyNumberFormat="1" applyFont="1" applyBorder="1" applyAlignment="1">
      <alignment horizontal="right" wrapText="1"/>
    </xf>
    <xf numFmtId="3" fontId="28" fillId="0" borderId="43" xfId="30" applyNumberFormat="1" applyFont="1" applyBorder="1" applyAlignment="1">
      <alignment horizontal="right" wrapText="1"/>
    </xf>
    <xf numFmtId="3" fontId="28" fillId="0" borderId="8" xfId="30" applyNumberFormat="1" applyFont="1" applyBorder="1" applyAlignment="1">
      <alignment horizontal="right" wrapText="1"/>
    </xf>
    <xf numFmtId="3" fontId="28" fillId="0" borderId="44" xfId="30" applyNumberFormat="1" applyFont="1" applyBorder="1" applyAlignment="1">
      <alignment horizontal="right" wrapText="1"/>
    </xf>
    <xf numFmtId="3" fontId="28" fillId="0" borderId="45" xfId="30" applyNumberFormat="1" applyFont="1" applyBorder="1" applyAlignment="1">
      <alignment horizontal="right" wrapText="1"/>
    </xf>
    <xf numFmtId="0" fontId="26" fillId="0" borderId="0" xfId="30" applyFont="1" applyAlignment="1">
      <alignment wrapText="1"/>
    </xf>
    <xf numFmtId="3" fontId="27" fillId="0" borderId="2" xfId="30" applyNumberFormat="1" applyFont="1" applyBorder="1" applyAlignment="1">
      <alignment horizontal="right"/>
    </xf>
    <xf numFmtId="3" fontId="27" fillId="0" borderId="34" xfId="30" applyNumberFormat="1" applyFont="1" applyBorder="1" applyAlignment="1">
      <alignment horizontal="right"/>
    </xf>
    <xf numFmtId="3" fontId="28" fillId="0" borderId="10" xfId="30" applyNumberFormat="1" applyFont="1" applyBorder="1" applyAlignment="1">
      <alignment horizontal="right"/>
    </xf>
    <xf numFmtId="3" fontId="27" fillId="0" borderId="33" xfId="30" applyNumberFormat="1" applyFont="1" applyBorder="1" applyAlignment="1">
      <alignment horizontal="right"/>
    </xf>
    <xf numFmtId="3" fontId="28" fillId="0" borderId="19" xfId="30" applyNumberFormat="1" applyFont="1" applyBorder="1" applyAlignment="1">
      <alignment horizontal="right"/>
    </xf>
    <xf numFmtId="3" fontId="28" fillId="0" borderId="11" xfId="30" applyNumberFormat="1" applyFont="1" applyBorder="1" applyAlignment="1">
      <alignment horizontal="right"/>
    </xf>
    <xf numFmtId="0" fontId="28" fillId="0" borderId="34" xfId="30" applyFont="1" applyBorder="1"/>
    <xf numFmtId="0" fontId="27" fillId="0" borderId="23" xfId="30" applyFont="1" applyBorder="1"/>
    <xf numFmtId="0" fontId="27" fillId="0" borderId="33" xfId="30" applyFont="1" applyBorder="1"/>
    <xf numFmtId="0" fontId="28" fillId="0" borderId="2" xfId="30" applyFont="1" applyBorder="1" applyAlignment="1">
      <alignment horizontal="center" vertical="center" wrapText="1"/>
    </xf>
    <xf numFmtId="0" fontId="27" fillId="0" borderId="2" xfId="30" applyFont="1" applyBorder="1" applyAlignment="1">
      <alignment horizontal="left"/>
    </xf>
    <xf numFmtId="4" fontId="27" fillId="0" borderId="0" xfId="30" applyNumberFormat="1" applyFont="1" applyFill="1" applyBorder="1" applyAlignment="1">
      <alignment horizontal="center" vertical="center"/>
    </xf>
    <xf numFmtId="0" fontId="27" fillId="0" borderId="0" xfId="30" applyFont="1" applyBorder="1" applyAlignment="1">
      <alignment horizontal="left"/>
    </xf>
    <xf numFmtId="0" fontId="28" fillId="0" borderId="0" xfId="30" applyFont="1" applyBorder="1" applyAlignment="1">
      <alignment horizontal="center"/>
    </xf>
    <xf numFmtId="0" fontId="27" fillId="0" borderId="49" xfId="30" applyFont="1" applyBorder="1" applyAlignment="1">
      <alignment horizontal="center" vertical="center" wrapText="1"/>
    </xf>
    <xf numFmtId="0" fontId="27" fillId="0" borderId="24" xfId="30" applyFont="1" applyBorder="1" applyAlignment="1">
      <alignment horizontal="center" vertical="center" wrapText="1"/>
    </xf>
    <xf numFmtId="0" fontId="27" fillId="0" borderId="50" xfId="30" applyFont="1" applyBorder="1" applyAlignment="1">
      <alignment horizontal="center" vertical="center" wrapText="1"/>
    </xf>
    <xf numFmtId="0" fontId="28" fillId="0" borderId="2" xfId="30" applyFont="1" applyBorder="1" applyAlignment="1">
      <alignment horizontal="center" vertical="center"/>
    </xf>
    <xf numFmtId="0" fontId="27" fillId="0" borderId="51" xfId="30" applyFont="1" applyBorder="1" applyAlignment="1">
      <alignment horizontal="center" vertical="center" wrapText="1"/>
    </xf>
    <xf numFmtId="0" fontId="27" fillId="0" borderId="37" xfId="30" applyFont="1" applyBorder="1" applyAlignment="1">
      <alignment horizontal="center" vertical="center" wrapText="1"/>
    </xf>
    <xf numFmtId="0" fontId="27" fillId="0" borderId="52" xfId="30" applyFont="1" applyBorder="1" applyAlignment="1">
      <alignment horizontal="center" vertical="center" wrapText="1"/>
    </xf>
    <xf numFmtId="0" fontId="27" fillId="0" borderId="38" xfId="30" applyFont="1" applyBorder="1" applyAlignment="1">
      <alignment horizontal="center" vertical="center" wrapText="1"/>
    </xf>
    <xf numFmtId="0" fontId="27" fillId="0" borderId="34" xfId="30" applyFont="1" applyBorder="1" applyAlignment="1">
      <alignment horizontal="center" vertical="center" wrapText="1"/>
    </xf>
    <xf numFmtId="0" fontId="27" fillId="0" borderId="2" xfId="30" applyFont="1" applyBorder="1" applyAlignment="1">
      <alignment horizontal="center" vertical="center" wrapText="1"/>
    </xf>
    <xf numFmtId="0" fontId="27" fillId="0" borderId="0" xfId="30" applyFont="1" applyBorder="1" applyAlignment="1">
      <alignment vertical="center" wrapText="1"/>
    </xf>
    <xf numFmtId="0" fontId="28" fillId="0" borderId="0" xfId="30" applyFont="1" applyBorder="1" applyAlignment="1">
      <alignment horizontal="center" vertical="center" wrapText="1"/>
    </xf>
    <xf numFmtId="0" fontId="27" fillId="0" borderId="2" xfId="30" applyFont="1" applyBorder="1" applyAlignment="1">
      <alignment horizontal="left" vertical="center"/>
    </xf>
    <xf numFmtId="3" fontId="27" fillId="0" borderId="34" xfId="30" applyNumberFormat="1" applyFont="1" applyBorder="1" applyAlignment="1">
      <alignment horizontal="right" vertical="center"/>
    </xf>
    <xf numFmtId="3" fontId="27" fillId="0" borderId="2" xfId="30" applyNumberFormat="1" applyFont="1" applyBorder="1" applyAlignment="1">
      <alignment horizontal="right" vertical="center"/>
    </xf>
    <xf numFmtId="3" fontId="27" fillId="0" borderId="0" xfId="30" applyNumberFormat="1" applyFont="1" applyBorder="1" applyAlignment="1">
      <alignment vertical="center"/>
    </xf>
    <xf numFmtId="3" fontId="28" fillId="0" borderId="0" xfId="30" applyNumberFormat="1" applyFont="1" applyBorder="1" applyAlignment="1">
      <alignment vertical="center"/>
    </xf>
    <xf numFmtId="0" fontId="27" fillId="0" borderId="34" xfId="30" applyFont="1" applyBorder="1" applyAlignment="1">
      <alignment horizontal="left" vertical="center"/>
    </xf>
    <xf numFmtId="0" fontId="27" fillId="0" borderId="23" xfId="30" applyFont="1" applyBorder="1" applyAlignment="1">
      <alignment horizontal="left" vertical="center"/>
    </xf>
    <xf numFmtId="0" fontId="27" fillId="0" borderId="33" xfId="30" applyFont="1" applyBorder="1" applyAlignment="1">
      <alignment horizontal="left" vertical="center"/>
    </xf>
    <xf numFmtId="0" fontId="28" fillId="0" borderId="2" xfId="30" applyFont="1" applyBorder="1" applyAlignment="1">
      <alignment horizontal="left" vertical="center"/>
    </xf>
    <xf numFmtId="3" fontId="28" fillId="0" borderId="34" xfId="30" applyNumberFormat="1" applyFont="1" applyBorder="1" applyAlignment="1">
      <alignment horizontal="right" vertical="center"/>
    </xf>
    <xf numFmtId="3" fontId="28" fillId="0" borderId="2" xfId="30" applyNumberFormat="1" applyFont="1" applyBorder="1" applyAlignment="1">
      <alignment horizontal="right" vertical="center"/>
    </xf>
    <xf numFmtId="0" fontId="27" fillId="0" borderId="24" xfId="30" applyFont="1" applyBorder="1" applyAlignment="1">
      <alignment vertical="center" wrapText="1"/>
    </xf>
    <xf numFmtId="0" fontId="28" fillId="0" borderId="0" xfId="30" applyFont="1" applyBorder="1" applyAlignment="1">
      <alignment horizontal="left" vertical="center"/>
    </xf>
    <xf numFmtId="0" fontId="27" fillId="0" borderId="0" xfId="30" applyFont="1" applyAlignment="1"/>
    <xf numFmtId="0" fontId="27" fillId="0" borderId="0" xfId="30" applyFont="1" applyAlignment="1">
      <alignment horizontal="center"/>
    </xf>
    <xf numFmtId="0" fontId="27" fillId="0" borderId="0" xfId="30" applyFont="1" applyAlignment="1">
      <alignment horizontal="left"/>
    </xf>
    <xf numFmtId="0" fontId="27" fillId="0" borderId="0" xfId="30" applyFont="1" applyAlignment="1">
      <alignment vertical="center" wrapText="1"/>
    </xf>
  </cellXfs>
  <cellStyles count="66">
    <cellStyle name="Comma [1]" xfId="1"/>
    <cellStyle name="Comma_2a" xfId="2"/>
    <cellStyle name="Currency [0]_B" xfId="3"/>
    <cellStyle name="Currency_B" xfId="4"/>
    <cellStyle name="Data" xfId="5"/>
    <cellStyle name="Dziesiętny 2" xfId="6"/>
    <cellStyle name="Dziesiętny 2 10" xfId="7"/>
    <cellStyle name="Dziesiętny 2 2" xfId="8"/>
    <cellStyle name="Dziesiętny 2 2 2" xfId="9"/>
    <cellStyle name="Dziesiętny 2 3" xfId="10"/>
    <cellStyle name="Dziesiętny 2 4" xfId="11"/>
    <cellStyle name="Dziesiętny 2 5" xfId="12"/>
    <cellStyle name="Dziesiętny 2 6" xfId="13"/>
    <cellStyle name="Dziesiętny 2 7" xfId="14"/>
    <cellStyle name="Dziesiętny 2 8" xfId="15"/>
    <cellStyle name="Dziesiętny 2 9" xfId="16"/>
    <cellStyle name="Dziesiętny 3" xfId="17"/>
    <cellStyle name="Dziesiętny 3 2" xfId="18"/>
    <cellStyle name="Dziesiętny 3 2 2" xfId="19"/>
    <cellStyle name="Dziesiętny 4" xfId="20"/>
    <cellStyle name="Dziesiętny 4 2" xfId="21"/>
    <cellStyle name="Dziesiętny 4 3" xfId="22"/>
    <cellStyle name="Dziesiętny 4 4" xfId="23"/>
    <cellStyle name="Dziesiętny 4 5" xfId="24"/>
    <cellStyle name="Dziesiętny 4 6" xfId="25"/>
    <cellStyle name="Dziesiętny 4 7" xfId="26"/>
    <cellStyle name="Dziesiętny 4 8" xfId="27"/>
    <cellStyle name="Dziesiętny 5" xfId="28"/>
    <cellStyle name="Normal_2a" xfId="29"/>
    <cellStyle name="Normalny" xfId="0" builtinId="0"/>
    <cellStyle name="Normalny 2" xfId="30"/>
    <cellStyle name="Normalny 2 10" xfId="31"/>
    <cellStyle name="Normalny 2 11" xfId="32"/>
    <cellStyle name="Normalny 2 2" xfId="33"/>
    <cellStyle name="Normalny 2 3" xfId="34"/>
    <cellStyle name="Normalny 2 4" xfId="35"/>
    <cellStyle name="Normalny 2 5" xfId="36"/>
    <cellStyle name="Normalny 2 6" xfId="37"/>
    <cellStyle name="Normalny 2 7" xfId="38"/>
    <cellStyle name="Normalny 2 8" xfId="39"/>
    <cellStyle name="Normalny 2 9" xfId="40"/>
    <cellStyle name="Normalny 2_druki - ZOZ wyk.2012" xfId="41"/>
    <cellStyle name="Normalny 3" xfId="42"/>
    <cellStyle name="Normalny 3 2" xfId="43"/>
    <cellStyle name="Normalny 4" xfId="44"/>
    <cellStyle name="Normalny 4 2" xfId="45"/>
    <cellStyle name="Normalny 4 3" xfId="46"/>
    <cellStyle name="Normalny 4 4" xfId="47"/>
    <cellStyle name="Normalny 4 5" xfId="48"/>
    <cellStyle name="Normalny 4 6" xfId="49"/>
    <cellStyle name="Normalny 4 7" xfId="50"/>
    <cellStyle name="Normalny 4 8" xfId="51"/>
    <cellStyle name="Normalny 4_Osoby prawne - tabele do uchwały projekt budżetu 2014" xfId="52"/>
    <cellStyle name="Normalny 5" xfId="53"/>
    <cellStyle name="Normalny_Druki planów na 2009 r. - wojewódzkie osoby prawne 2" xfId="54"/>
    <cellStyle name="Normalny_Druki planów na 2009 r. - wojewódzkie osoby prawne 2 2" xfId="55"/>
    <cellStyle name="Percent_Odsetki karne" xfId="56"/>
    <cellStyle name="Procentowy 2" xfId="57"/>
    <cellStyle name="Procentowy 2 2" xfId="58"/>
    <cellStyle name="Procentowy 2 3" xfId="59"/>
    <cellStyle name="Procentowy 4 2" xfId="60"/>
    <cellStyle name="Procentowy 4 2 2" xfId="61"/>
    <cellStyle name="Procentowy 4 3" xfId="62"/>
    <cellStyle name="Procentowy 4 3 2" xfId="63"/>
    <cellStyle name="Styl 1" xfId="64"/>
    <cellStyle name="Styl 11" xfId="6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2:S183"/>
  <sheetViews>
    <sheetView view="pageBreakPreview" zoomScaleNormal="89" zoomScaleSheetLayoutView="100" workbookViewId="0">
      <selection activeCell="G34" sqref="G34"/>
    </sheetView>
  </sheetViews>
  <sheetFormatPr defaultRowHeight="12.75"/>
  <cols>
    <col min="1" max="1" width="6" style="5" customWidth="1"/>
    <col min="2" max="2" width="42.5" style="6" customWidth="1"/>
    <col min="3" max="3" width="16.875" style="6" customWidth="1"/>
    <col min="4" max="4" width="17.625" style="6" customWidth="1"/>
    <col min="5" max="16384" width="9" style="6"/>
  </cols>
  <sheetData>
    <row r="2" spans="1:19" s="2" customFormat="1" ht="3.75" customHeight="1">
      <c r="A2" s="1"/>
    </row>
    <row r="3" spans="1:19" s="2" customFormat="1" ht="18.75">
      <c r="A3" s="279" t="s">
        <v>0</v>
      </c>
      <c r="B3" s="279"/>
      <c r="C3" s="279"/>
      <c r="D3" s="279"/>
    </row>
    <row r="4" spans="1:19" s="2" customFormat="1" ht="18.75">
      <c r="A4" s="279" t="s">
        <v>169</v>
      </c>
      <c r="B4" s="279"/>
      <c r="C4" s="279"/>
      <c r="D4" s="279"/>
    </row>
    <row r="5" spans="1:19" s="2" customFormat="1" ht="24" customHeight="1">
      <c r="A5" s="292"/>
      <c r="B5" s="293"/>
      <c r="C5" s="293"/>
      <c r="D5" s="293"/>
    </row>
    <row r="6" spans="1:19" s="3" customFormat="1" ht="1.5" hidden="1" customHeight="1">
      <c r="A6" s="280" t="s">
        <v>1</v>
      </c>
      <c r="B6" s="280"/>
      <c r="C6" s="280"/>
    </row>
    <row r="7" spans="1:19" s="3" customFormat="1" ht="13.5" customHeight="1">
      <c r="A7" s="281" t="s">
        <v>2</v>
      </c>
      <c r="B7" s="281"/>
      <c r="C7" s="281"/>
      <c r="D7" s="281"/>
    </row>
    <row r="8" spans="1:19" s="2" customFormat="1" ht="3" hidden="1" customHeight="1">
      <c r="A8" s="4"/>
    </row>
    <row r="9" spans="1:19" ht="13.5" thickBot="1">
      <c r="D9" s="7" t="s">
        <v>3</v>
      </c>
    </row>
    <row r="10" spans="1:19" ht="14.25" customHeight="1">
      <c r="A10" s="244" t="s">
        <v>4</v>
      </c>
      <c r="B10" s="296" t="s">
        <v>5</v>
      </c>
      <c r="C10" s="297"/>
      <c r="D10" s="244" t="s">
        <v>168</v>
      </c>
    </row>
    <row r="11" spans="1:19" ht="15" customHeight="1" thickBot="1">
      <c r="A11" s="245"/>
      <c r="B11" s="298"/>
      <c r="C11" s="299"/>
      <c r="D11" s="245"/>
    </row>
    <row r="12" spans="1:19" s="10" customFormat="1" ht="13.5" customHeight="1" thickBot="1">
      <c r="A12" s="9" t="s">
        <v>6</v>
      </c>
      <c r="B12" s="288" t="s">
        <v>7</v>
      </c>
      <c r="C12" s="289"/>
      <c r="D12" s="9" t="s">
        <v>8</v>
      </c>
    </row>
    <row r="13" spans="1:19" ht="10.5" customHeight="1" thickBot="1">
      <c r="A13" s="234"/>
      <c r="B13" s="235"/>
      <c r="C13" s="235"/>
      <c r="D13" s="273"/>
    </row>
    <row r="14" spans="1:19" ht="21" customHeight="1" thickBot="1">
      <c r="A14" s="11"/>
      <c r="B14" s="294" t="s">
        <v>9</v>
      </c>
      <c r="C14" s="295"/>
      <c r="D14" s="12">
        <f>D15+D36+D40+D43+D39+D37+D38</f>
        <v>0</v>
      </c>
    </row>
    <row r="15" spans="1:19" s="16" customFormat="1" ht="18" customHeight="1" thickBot="1">
      <c r="A15" s="13" t="s">
        <v>10</v>
      </c>
      <c r="B15" s="14" t="s">
        <v>136</v>
      </c>
      <c r="C15" s="15"/>
      <c r="D15" s="12">
        <f>D16+D20+D27+D31+D32+D33</f>
        <v>0</v>
      </c>
    </row>
    <row r="16" spans="1:19" ht="15.75" customHeight="1" thickBot="1">
      <c r="A16" s="32" t="s">
        <v>6</v>
      </c>
      <c r="B16" s="17" t="s">
        <v>103</v>
      </c>
      <c r="C16" s="18"/>
      <c r="D16" s="19">
        <f>D17+D18+D19</f>
        <v>0</v>
      </c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</row>
    <row r="17" spans="1:19" s="23" customFormat="1" ht="12.75" customHeight="1">
      <c r="A17" s="24"/>
      <c r="B17" s="220" t="s">
        <v>144</v>
      </c>
      <c r="C17" s="221"/>
      <c r="D17" s="50"/>
    </row>
    <row r="18" spans="1:19" s="23" customFormat="1" ht="15" customHeight="1">
      <c r="A18" s="24"/>
      <c r="B18" s="187" t="s">
        <v>11</v>
      </c>
      <c r="C18" s="192"/>
      <c r="D18" s="25"/>
    </row>
    <row r="19" spans="1:19" s="28" customFormat="1" ht="17.25" customHeight="1" thickBot="1">
      <c r="A19" s="26"/>
      <c r="B19" s="218" t="s">
        <v>116</v>
      </c>
      <c r="C19" s="219"/>
      <c r="D19" s="66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</row>
    <row r="20" spans="1:19" ht="15" customHeight="1" thickBot="1">
      <c r="A20" s="29" t="s">
        <v>7</v>
      </c>
      <c r="B20" s="17" t="s">
        <v>104</v>
      </c>
      <c r="C20" s="18"/>
      <c r="D20" s="19">
        <f>D21+D24+D25+D26</f>
        <v>0</v>
      </c>
    </row>
    <row r="21" spans="1:19" s="28" customFormat="1" ht="17.25" customHeight="1">
      <c r="A21" s="21"/>
      <c r="B21" s="197" t="s">
        <v>152</v>
      </c>
      <c r="C21" s="47"/>
      <c r="D21" s="199">
        <f>D22+D23</f>
        <v>0</v>
      </c>
    </row>
    <row r="22" spans="1:19" s="28" customFormat="1" ht="17.25" customHeight="1">
      <c r="A22" s="24"/>
      <c r="B22" s="198" t="s">
        <v>167</v>
      </c>
      <c r="C22" s="196"/>
      <c r="D22" s="25"/>
    </row>
    <row r="23" spans="1:19" s="28" customFormat="1" ht="17.25" customHeight="1">
      <c r="A23" s="24"/>
      <c r="B23" s="198" t="s">
        <v>153</v>
      </c>
      <c r="C23" s="196"/>
      <c r="D23" s="25"/>
    </row>
    <row r="24" spans="1:19" s="28" customFormat="1" ht="17.25" customHeight="1">
      <c r="A24" s="24"/>
      <c r="B24" s="187" t="s">
        <v>12</v>
      </c>
      <c r="C24" s="192"/>
      <c r="D24" s="25"/>
    </row>
    <row r="25" spans="1:19" s="28" customFormat="1" ht="17.25" customHeight="1">
      <c r="A25" s="24"/>
      <c r="B25" s="187" t="s">
        <v>117</v>
      </c>
      <c r="C25" s="192"/>
      <c r="D25" s="25"/>
    </row>
    <row r="26" spans="1:19" s="28" customFormat="1" ht="17.25" customHeight="1" thickBot="1">
      <c r="A26" s="26"/>
      <c r="B26" s="23" t="s">
        <v>13</v>
      </c>
      <c r="C26" s="23"/>
      <c r="D26" s="27"/>
    </row>
    <row r="27" spans="1:19" ht="15" customHeight="1" thickBot="1">
      <c r="A27" s="8" t="s">
        <v>8</v>
      </c>
      <c r="B27" s="17" t="s">
        <v>119</v>
      </c>
      <c r="C27" s="18"/>
      <c r="D27" s="200">
        <f>SUM(D28:D30)</f>
        <v>0</v>
      </c>
    </row>
    <row r="28" spans="1:19" ht="15" customHeight="1">
      <c r="A28" s="21"/>
      <c r="B28" s="197" t="s">
        <v>154</v>
      </c>
      <c r="C28" s="47"/>
      <c r="D28" s="25"/>
    </row>
    <row r="29" spans="1:19" ht="15" customHeight="1">
      <c r="A29" s="24"/>
      <c r="B29" s="198" t="s">
        <v>155</v>
      </c>
      <c r="C29" s="196"/>
      <c r="D29" s="25"/>
    </row>
    <row r="30" spans="1:19" ht="15" customHeight="1" thickBot="1">
      <c r="A30" s="24"/>
      <c r="B30" s="198" t="s">
        <v>156</v>
      </c>
      <c r="C30" s="196"/>
      <c r="D30" s="25"/>
    </row>
    <row r="31" spans="1:19" ht="15" customHeight="1" thickBot="1">
      <c r="A31" s="32" t="s">
        <v>14</v>
      </c>
      <c r="B31" s="17" t="s">
        <v>15</v>
      </c>
      <c r="C31" s="18"/>
      <c r="D31" s="31"/>
    </row>
    <row r="32" spans="1:19" ht="15" customHeight="1" thickBot="1">
      <c r="A32" s="32" t="s">
        <v>16</v>
      </c>
      <c r="B32" s="17" t="s">
        <v>120</v>
      </c>
      <c r="C32" s="18"/>
      <c r="D32" s="31"/>
    </row>
    <row r="33" spans="1:4" ht="15" customHeight="1" thickBot="1">
      <c r="A33" s="225" t="s">
        <v>17</v>
      </c>
      <c r="B33" s="17" t="s">
        <v>176</v>
      </c>
      <c r="C33" s="18"/>
      <c r="D33" s="31">
        <f>D34+D35</f>
        <v>0</v>
      </c>
    </row>
    <row r="34" spans="1:4" ht="15" customHeight="1">
      <c r="A34" s="225"/>
      <c r="B34" s="230" t="s">
        <v>173</v>
      </c>
      <c r="C34" s="231"/>
      <c r="D34" s="232"/>
    </row>
    <row r="35" spans="1:4" ht="15" customHeight="1" thickBot="1">
      <c r="A35" s="8"/>
      <c r="B35" s="227" t="s">
        <v>177</v>
      </c>
      <c r="C35" s="228"/>
      <c r="D35" s="229"/>
    </row>
    <row r="36" spans="1:4" s="34" customFormat="1" ht="15.75" thickBot="1">
      <c r="A36" s="226" t="s">
        <v>19</v>
      </c>
      <c r="B36" s="14" t="s">
        <v>20</v>
      </c>
      <c r="C36" s="15"/>
      <c r="D36" s="33"/>
    </row>
    <row r="37" spans="1:4" s="34" customFormat="1" ht="15.75" thickBot="1">
      <c r="A37" s="35" t="s">
        <v>21</v>
      </c>
      <c r="B37" s="36" t="s">
        <v>93</v>
      </c>
      <c r="C37" s="37"/>
      <c r="D37" s="33"/>
    </row>
    <row r="38" spans="1:4" s="34" customFormat="1" ht="15.75" thickBot="1">
      <c r="A38" s="38" t="s">
        <v>22</v>
      </c>
      <c r="B38" s="39" t="s">
        <v>121</v>
      </c>
      <c r="C38" s="37"/>
      <c r="D38" s="33"/>
    </row>
    <row r="39" spans="1:4" s="34" customFormat="1" ht="15.75" thickBot="1">
      <c r="A39" s="38" t="s">
        <v>23</v>
      </c>
      <c r="B39" s="39" t="s">
        <v>24</v>
      </c>
      <c r="C39" s="15"/>
      <c r="D39" s="33"/>
    </row>
    <row r="40" spans="1:4" s="34" customFormat="1" ht="15.75" thickBot="1">
      <c r="A40" s="35" t="s">
        <v>25</v>
      </c>
      <c r="B40" s="36" t="s">
        <v>124</v>
      </c>
      <c r="C40" s="15"/>
      <c r="D40" s="12">
        <f>D41+D42</f>
        <v>0</v>
      </c>
    </row>
    <row r="41" spans="1:4" s="28" customFormat="1" ht="15" customHeight="1">
      <c r="A41" s="40" t="s">
        <v>6</v>
      </c>
      <c r="B41" s="46" t="s">
        <v>26</v>
      </c>
      <c r="C41" s="47"/>
      <c r="D41" s="48"/>
    </row>
    <row r="42" spans="1:4" s="28" customFormat="1" ht="16.5" customHeight="1" thickBot="1">
      <c r="A42" s="43" t="s">
        <v>7</v>
      </c>
      <c r="B42" s="41" t="s">
        <v>18</v>
      </c>
      <c r="C42" s="42"/>
      <c r="D42" s="44"/>
    </row>
    <row r="43" spans="1:4" ht="15" thickBot="1">
      <c r="A43" s="35" t="s">
        <v>27</v>
      </c>
      <c r="B43" s="36" t="s">
        <v>125</v>
      </c>
      <c r="C43" s="15"/>
      <c r="D43" s="45">
        <f>SUM(D44:D49)</f>
        <v>0</v>
      </c>
    </row>
    <row r="44" spans="1:4" ht="15.75" customHeight="1">
      <c r="A44" s="209" t="s">
        <v>6</v>
      </c>
      <c r="B44" s="222" t="s">
        <v>161</v>
      </c>
      <c r="C44" s="223"/>
      <c r="D44" s="210"/>
    </row>
    <row r="45" spans="1:4" s="49" customFormat="1" ht="16.5" customHeight="1">
      <c r="A45" s="206" t="s">
        <v>7</v>
      </c>
      <c r="B45" s="208" t="s">
        <v>102</v>
      </c>
      <c r="C45" s="224"/>
      <c r="D45" s="25"/>
    </row>
    <row r="46" spans="1:4" s="49" customFormat="1" ht="16.5" customHeight="1">
      <c r="A46" s="206" t="s">
        <v>8</v>
      </c>
      <c r="B46" s="201" t="s">
        <v>160</v>
      </c>
      <c r="C46" s="196"/>
      <c r="D46" s="25"/>
    </row>
    <row r="47" spans="1:4" s="49" customFormat="1" ht="16.5" customHeight="1">
      <c r="A47" s="206" t="s">
        <v>14</v>
      </c>
      <c r="B47" s="201" t="s">
        <v>159</v>
      </c>
      <c r="C47" s="203"/>
      <c r="D47" s="25"/>
    </row>
    <row r="48" spans="1:4" s="49" customFormat="1" ht="16.5" customHeight="1">
      <c r="A48" s="206" t="s">
        <v>16</v>
      </c>
      <c r="B48" s="207" t="s">
        <v>158</v>
      </c>
      <c r="C48" s="202"/>
      <c r="D48" s="210"/>
    </row>
    <row r="49" spans="1:4" s="49" customFormat="1" ht="16.5" customHeight="1" thickBot="1">
      <c r="A49" s="206" t="s">
        <v>17</v>
      </c>
      <c r="B49" s="205" t="s">
        <v>157</v>
      </c>
      <c r="C49" s="204"/>
      <c r="D49" s="25"/>
    </row>
    <row r="50" spans="1:4" ht="7.5" customHeight="1" thickBot="1">
      <c r="A50" s="234"/>
      <c r="B50" s="235"/>
      <c r="C50" s="235"/>
      <c r="D50" s="273"/>
    </row>
    <row r="51" spans="1:4" ht="19.5" customHeight="1" thickBot="1">
      <c r="A51" s="35"/>
      <c r="B51" s="290" t="s">
        <v>29</v>
      </c>
      <c r="C51" s="291"/>
      <c r="D51" s="12">
        <f>D57+D97+D100+D104+D96</f>
        <v>0</v>
      </c>
    </row>
    <row r="52" spans="1:4" ht="18" customHeight="1" thickBot="1">
      <c r="A52" s="52" t="s">
        <v>28</v>
      </c>
      <c r="B52" s="260" t="s">
        <v>31</v>
      </c>
      <c r="C52" s="261"/>
      <c r="D52" s="53"/>
    </row>
    <row r="53" spans="1:4" ht="18" customHeight="1" thickBot="1">
      <c r="A53" s="54" t="s">
        <v>174</v>
      </c>
      <c r="B53" s="274" t="s">
        <v>105</v>
      </c>
      <c r="C53" s="275"/>
      <c r="D53" s="55">
        <f>D54+D55+D56</f>
        <v>0</v>
      </c>
    </row>
    <row r="54" spans="1:4" s="28" customFormat="1" ht="16.5" customHeight="1">
      <c r="A54" s="56" t="s">
        <v>6</v>
      </c>
      <c r="B54" s="276" t="s">
        <v>32</v>
      </c>
      <c r="C54" s="264"/>
      <c r="D54" s="57"/>
    </row>
    <row r="55" spans="1:4" s="28" customFormat="1" ht="16.5" customHeight="1">
      <c r="A55" s="58" t="s">
        <v>7</v>
      </c>
      <c r="B55" s="272" t="s">
        <v>33</v>
      </c>
      <c r="C55" s="269"/>
      <c r="D55" s="59"/>
    </row>
    <row r="56" spans="1:4" s="28" customFormat="1" ht="16.5" customHeight="1" thickBot="1">
      <c r="A56" s="60" t="s">
        <v>8</v>
      </c>
      <c r="B56" s="272" t="s">
        <v>34</v>
      </c>
      <c r="C56" s="269"/>
      <c r="D56" s="61"/>
    </row>
    <row r="57" spans="1:4" ht="18.75" customHeight="1" thickBot="1">
      <c r="A57" s="54" t="s">
        <v>175</v>
      </c>
      <c r="B57" s="36" t="s">
        <v>106</v>
      </c>
      <c r="C57" s="37"/>
      <c r="D57" s="12">
        <f>D58++D61+D62+D68+D69+D77+D81+D84+D92</f>
        <v>0</v>
      </c>
    </row>
    <row r="58" spans="1:4" ht="16.5" customHeight="1" thickBot="1">
      <c r="A58" s="32" t="s">
        <v>6</v>
      </c>
      <c r="B58" s="62" t="s">
        <v>126</v>
      </c>
      <c r="C58" s="63"/>
      <c r="D58" s="19">
        <f>D59+D60</f>
        <v>0</v>
      </c>
    </row>
    <row r="59" spans="1:4" s="28" customFormat="1" ht="18" customHeight="1">
      <c r="A59" s="64"/>
      <c r="B59" s="282" t="s">
        <v>35</v>
      </c>
      <c r="C59" s="283"/>
      <c r="D59" s="22"/>
    </row>
    <row r="60" spans="1:4" s="28" customFormat="1" ht="18" customHeight="1" thickBot="1">
      <c r="A60" s="24"/>
      <c r="B60" s="276" t="s">
        <v>145</v>
      </c>
      <c r="C60" s="264"/>
      <c r="D60" s="50"/>
    </row>
    <row r="61" spans="1:4" ht="16.5" customHeight="1" thickBot="1">
      <c r="A61" s="32" t="s">
        <v>7</v>
      </c>
      <c r="B61" s="274" t="s">
        <v>137</v>
      </c>
      <c r="C61" s="275"/>
      <c r="D61" s="31"/>
    </row>
    <row r="62" spans="1:4" ht="16.5" customHeight="1" thickBot="1">
      <c r="A62" s="8" t="s">
        <v>8</v>
      </c>
      <c r="B62" s="62" t="s">
        <v>127</v>
      </c>
      <c r="C62" s="63"/>
      <c r="D62" s="65">
        <f>D63+D64+D65+D66+D67</f>
        <v>0</v>
      </c>
    </row>
    <row r="63" spans="1:4" s="28" customFormat="1" ht="17.25" customHeight="1" thickBot="1">
      <c r="A63" s="211"/>
      <c r="B63" s="286" t="s">
        <v>131</v>
      </c>
      <c r="C63" s="287"/>
      <c r="D63" s="212"/>
    </row>
    <row r="64" spans="1:4" s="28" customFormat="1" ht="15.75" customHeight="1">
      <c r="A64" s="24"/>
      <c r="B64" s="282" t="s">
        <v>140</v>
      </c>
      <c r="C64" s="283"/>
      <c r="D64" s="48"/>
    </row>
    <row r="65" spans="1:4" s="28" customFormat="1" ht="15.75" customHeight="1">
      <c r="A65" s="24"/>
      <c r="B65" s="272" t="s">
        <v>141</v>
      </c>
      <c r="C65" s="269"/>
      <c r="D65" s="50"/>
    </row>
    <row r="66" spans="1:4" s="28" customFormat="1" ht="15.75" customHeight="1">
      <c r="A66" s="24"/>
      <c r="B66" s="276" t="s">
        <v>122</v>
      </c>
      <c r="C66" s="264"/>
      <c r="D66" s="25"/>
    </row>
    <row r="67" spans="1:4" s="28" customFormat="1" ht="17.25" customHeight="1" thickBot="1">
      <c r="A67" s="26"/>
      <c r="B67" s="277" t="s">
        <v>36</v>
      </c>
      <c r="C67" s="278"/>
      <c r="D67" s="66"/>
    </row>
    <row r="68" spans="1:4" ht="15.75" customHeight="1" thickBot="1">
      <c r="A68" s="32" t="s">
        <v>14</v>
      </c>
      <c r="B68" s="274" t="s">
        <v>37</v>
      </c>
      <c r="C68" s="275"/>
      <c r="D68" s="31"/>
    </row>
    <row r="69" spans="1:4" ht="16.5" customHeight="1" thickBot="1">
      <c r="A69" s="32" t="s">
        <v>16</v>
      </c>
      <c r="B69" s="62" t="s">
        <v>128</v>
      </c>
      <c r="C69" s="63"/>
      <c r="D69" s="19">
        <f>D70+D71+D72+D73+D74+D76+D75</f>
        <v>0</v>
      </c>
    </row>
    <row r="70" spans="1:4" s="28" customFormat="1" ht="13.5" customHeight="1">
      <c r="A70" s="21"/>
      <c r="B70" s="284" t="s">
        <v>162</v>
      </c>
      <c r="C70" s="285"/>
      <c r="D70" s="30"/>
    </row>
    <row r="71" spans="1:4" s="28" customFormat="1" ht="13.5" customHeight="1">
      <c r="A71" s="24"/>
      <c r="B71" s="272" t="s">
        <v>163</v>
      </c>
      <c r="C71" s="269"/>
      <c r="D71" s="25"/>
    </row>
    <row r="72" spans="1:4" s="28" customFormat="1" ht="13.5" customHeight="1">
      <c r="A72" s="24"/>
      <c r="B72" s="272" t="s">
        <v>164</v>
      </c>
      <c r="C72" s="269"/>
      <c r="D72" s="25"/>
    </row>
    <row r="73" spans="1:4" s="28" customFormat="1" ht="13.5" customHeight="1">
      <c r="A73" s="24"/>
      <c r="B73" s="276" t="s">
        <v>165</v>
      </c>
      <c r="C73" s="264"/>
      <c r="D73" s="51"/>
    </row>
    <row r="74" spans="1:4" s="28" customFormat="1" ht="13.5" customHeight="1">
      <c r="A74" s="24"/>
      <c r="B74" s="272" t="s">
        <v>147</v>
      </c>
      <c r="C74" s="269"/>
      <c r="D74" s="25"/>
    </row>
    <row r="75" spans="1:4" s="28" customFormat="1" ht="13.5" customHeight="1">
      <c r="A75" s="24"/>
      <c r="B75" s="276" t="s">
        <v>130</v>
      </c>
      <c r="C75" s="264"/>
      <c r="D75" s="51"/>
    </row>
    <row r="76" spans="1:4" s="28" customFormat="1" ht="13.5" customHeight="1" thickBot="1">
      <c r="A76" s="26"/>
      <c r="B76" s="277" t="s">
        <v>38</v>
      </c>
      <c r="C76" s="278"/>
      <c r="D76" s="27"/>
    </row>
    <row r="77" spans="1:4" ht="15.75" customHeight="1" thickBot="1">
      <c r="A77" s="32" t="s">
        <v>17</v>
      </c>
      <c r="B77" s="274" t="s">
        <v>95</v>
      </c>
      <c r="C77" s="275"/>
      <c r="D77" s="67">
        <f>D78+D79+D80</f>
        <v>0</v>
      </c>
    </row>
    <row r="78" spans="1:4" s="28" customFormat="1" ht="13.5" customHeight="1">
      <c r="A78" s="68"/>
      <c r="B78" s="263" t="s">
        <v>39</v>
      </c>
      <c r="C78" s="264"/>
      <c r="D78" s="48"/>
    </row>
    <row r="79" spans="1:4" s="28" customFormat="1" ht="13.5" customHeight="1">
      <c r="A79" s="69"/>
      <c r="B79" s="268" t="s">
        <v>40</v>
      </c>
      <c r="C79" s="269"/>
      <c r="D79" s="25"/>
    </row>
    <row r="80" spans="1:4" s="49" customFormat="1" ht="13.5" customHeight="1" thickBot="1">
      <c r="A80" s="70"/>
      <c r="B80" s="263" t="s">
        <v>41</v>
      </c>
      <c r="C80" s="264"/>
      <c r="D80" s="51"/>
    </row>
    <row r="81" spans="1:9" s="71" customFormat="1" ht="16.5" customHeight="1" thickBot="1">
      <c r="A81" s="32" t="s">
        <v>42</v>
      </c>
      <c r="B81" s="270" t="s">
        <v>96</v>
      </c>
      <c r="C81" s="271"/>
      <c r="D81" s="19">
        <f>D82+D83</f>
        <v>0</v>
      </c>
    </row>
    <row r="82" spans="1:9" s="28" customFormat="1" ht="14.25" customHeight="1">
      <c r="A82" s="72"/>
      <c r="B82" s="263" t="s">
        <v>43</v>
      </c>
      <c r="C82" s="264"/>
      <c r="D82" s="73"/>
    </row>
    <row r="83" spans="1:9" s="28" customFormat="1" ht="14.25" customHeight="1" thickBot="1">
      <c r="A83" s="70"/>
      <c r="B83" s="268" t="s">
        <v>44</v>
      </c>
      <c r="C83" s="269"/>
      <c r="D83" s="59"/>
    </row>
    <row r="84" spans="1:9" ht="16.5" customHeight="1" thickBot="1">
      <c r="A84" s="54" t="s">
        <v>45</v>
      </c>
      <c r="B84" s="270" t="s">
        <v>129</v>
      </c>
      <c r="C84" s="271"/>
      <c r="D84" s="74">
        <f>SUM(D85:D91)</f>
        <v>0</v>
      </c>
    </row>
    <row r="85" spans="1:9" s="28" customFormat="1" ht="15.75" customHeight="1">
      <c r="A85" s="68"/>
      <c r="B85" s="263" t="s">
        <v>46</v>
      </c>
      <c r="C85" s="264"/>
      <c r="D85" s="75"/>
    </row>
    <row r="86" spans="1:9" s="28" customFormat="1" ht="14.25" customHeight="1">
      <c r="A86" s="69"/>
      <c r="B86" s="268" t="s">
        <v>98</v>
      </c>
      <c r="C86" s="269"/>
      <c r="D86" s="76"/>
    </row>
    <row r="87" spans="1:9" s="28" customFormat="1" ht="14.25" customHeight="1">
      <c r="A87" s="69"/>
      <c r="B87" s="268" t="s">
        <v>100</v>
      </c>
      <c r="C87" s="269"/>
      <c r="D87" s="77"/>
    </row>
    <row r="88" spans="1:9" s="28" customFormat="1" ht="14.25" customHeight="1">
      <c r="A88" s="69"/>
      <c r="B88" s="268" t="s">
        <v>99</v>
      </c>
      <c r="C88" s="269"/>
      <c r="D88" s="77"/>
    </row>
    <row r="89" spans="1:9" s="28" customFormat="1" ht="14.25" customHeight="1">
      <c r="A89" s="69"/>
      <c r="B89" s="268" t="s">
        <v>101</v>
      </c>
      <c r="C89" s="269"/>
      <c r="D89" s="77"/>
    </row>
    <row r="90" spans="1:9" s="28" customFormat="1" ht="14.25" customHeight="1">
      <c r="A90" s="69"/>
      <c r="B90" s="268" t="s">
        <v>138</v>
      </c>
      <c r="C90" s="269"/>
      <c r="D90" s="77"/>
    </row>
    <row r="91" spans="1:9" s="28" customFormat="1" ht="14.25" customHeight="1" thickBot="1">
      <c r="A91" s="69"/>
      <c r="B91" s="268" t="s">
        <v>139</v>
      </c>
      <c r="C91" s="269"/>
      <c r="D91" s="188"/>
    </row>
    <row r="92" spans="1:9" ht="14.25" customHeight="1" thickBot="1">
      <c r="A92" s="32" t="s">
        <v>47</v>
      </c>
      <c r="B92" s="270" t="s">
        <v>57</v>
      </c>
      <c r="C92" s="271"/>
      <c r="D92" s="65">
        <f>D93+D94+D95</f>
        <v>0</v>
      </c>
      <c r="H92" s="262"/>
      <c r="I92" s="262"/>
    </row>
    <row r="93" spans="1:9" s="28" customFormat="1" ht="14.25" customHeight="1">
      <c r="A93" s="68"/>
      <c r="B93" s="263" t="s">
        <v>48</v>
      </c>
      <c r="C93" s="264"/>
      <c r="D93" s="50"/>
    </row>
    <row r="94" spans="1:9" s="28" customFormat="1" ht="15.75" customHeight="1">
      <c r="A94" s="69"/>
      <c r="B94" s="268" t="s">
        <v>94</v>
      </c>
      <c r="C94" s="269"/>
      <c r="D94" s="25"/>
    </row>
    <row r="95" spans="1:9" s="28" customFormat="1" ht="15.75" customHeight="1" thickBot="1">
      <c r="A95" s="70"/>
      <c r="B95" s="263" t="s">
        <v>49</v>
      </c>
      <c r="C95" s="264"/>
      <c r="D95" s="50"/>
    </row>
    <row r="96" spans="1:9" s="28" customFormat="1" ht="15" thickBot="1">
      <c r="A96" s="78" t="s">
        <v>30</v>
      </c>
      <c r="B96" s="260" t="s">
        <v>51</v>
      </c>
      <c r="C96" s="261"/>
      <c r="D96" s="33"/>
    </row>
    <row r="97" spans="1:4" ht="16.5" customHeight="1" thickBot="1">
      <c r="A97" s="79" t="s">
        <v>50</v>
      </c>
      <c r="B97" s="36" t="s">
        <v>132</v>
      </c>
      <c r="C97" s="15"/>
      <c r="D97" s="12">
        <f>D98+D99</f>
        <v>0</v>
      </c>
    </row>
    <row r="98" spans="1:4" s="28" customFormat="1" ht="15.75" customHeight="1">
      <c r="A98" s="80" t="s">
        <v>6</v>
      </c>
      <c r="B98" s="81" t="s">
        <v>107</v>
      </c>
      <c r="C98" s="47"/>
      <c r="D98" s="82"/>
    </row>
    <row r="99" spans="1:4" s="28" customFormat="1" ht="15.75" customHeight="1" thickBot="1">
      <c r="A99" s="83" t="s">
        <v>7</v>
      </c>
      <c r="B99" s="272" t="s">
        <v>53</v>
      </c>
      <c r="C99" s="269"/>
      <c r="D99" s="84"/>
    </row>
    <row r="100" spans="1:4" ht="15.75" customHeight="1" thickBot="1">
      <c r="A100" s="79" t="s">
        <v>52</v>
      </c>
      <c r="B100" s="36" t="s">
        <v>133</v>
      </c>
      <c r="C100" s="15"/>
      <c r="D100" s="12">
        <f>D101+D103+D102</f>
        <v>0</v>
      </c>
    </row>
    <row r="101" spans="1:4" s="28" customFormat="1" ht="15" customHeight="1">
      <c r="A101" s="85" t="s">
        <v>6</v>
      </c>
      <c r="B101" s="263" t="s">
        <v>55</v>
      </c>
      <c r="C101" s="264"/>
      <c r="D101" s="82"/>
    </row>
    <row r="102" spans="1:4" s="28" customFormat="1" ht="15" customHeight="1">
      <c r="A102" s="86" t="s">
        <v>7</v>
      </c>
      <c r="B102" s="268" t="s">
        <v>56</v>
      </c>
      <c r="C102" s="269"/>
      <c r="D102" s="61"/>
    </row>
    <row r="103" spans="1:4" s="28" customFormat="1" ht="15" customHeight="1" thickBot="1">
      <c r="A103" s="87" t="s">
        <v>8</v>
      </c>
      <c r="B103" s="41" t="s">
        <v>57</v>
      </c>
      <c r="C103" s="42"/>
      <c r="D103" s="84"/>
    </row>
    <row r="104" spans="1:4" ht="16.5" customHeight="1" thickBot="1">
      <c r="A104" s="88" t="s">
        <v>54</v>
      </c>
      <c r="B104" s="89" t="s">
        <v>59</v>
      </c>
      <c r="C104" s="15"/>
      <c r="D104" s="33"/>
    </row>
    <row r="105" spans="1:4" ht="3" customHeight="1" thickBot="1">
      <c r="A105" s="265"/>
      <c r="B105" s="266"/>
      <c r="C105" s="266"/>
      <c r="D105" s="267"/>
    </row>
    <row r="106" spans="1:4" ht="16.5" customHeight="1" thickBot="1">
      <c r="A106" s="35" t="s">
        <v>58</v>
      </c>
      <c r="B106" s="260" t="s">
        <v>62</v>
      </c>
      <c r="C106" s="261"/>
      <c r="D106" s="45">
        <f>D14-D51</f>
        <v>0</v>
      </c>
    </row>
    <row r="107" spans="1:4" ht="17.25" customHeight="1" thickBot="1">
      <c r="A107" s="35" t="s">
        <v>60</v>
      </c>
      <c r="B107" s="260" t="s">
        <v>64</v>
      </c>
      <c r="C107" s="261"/>
      <c r="D107" s="90"/>
    </row>
    <row r="108" spans="1:4" ht="17.25" customHeight="1" thickBot="1">
      <c r="A108" s="91" t="s">
        <v>61</v>
      </c>
      <c r="B108" s="260" t="s">
        <v>66</v>
      </c>
      <c r="C108" s="261"/>
      <c r="D108" s="45">
        <f>D106-D107</f>
        <v>0</v>
      </c>
    </row>
    <row r="109" spans="1:4" s="20" customFormat="1" ht="6" customHeight="1" thickBot="1">
      <c r="A109" s="265"/>
      <c r="B109" s="266"/>
      <c r="C109" s="266"/>
      <c r="D109" s="267"/>
    </row>
    <row r="110" spans="1:4" s="34" customFormat="1" ht="15" customHeight="1" thickBot="1">
      <c r="A110" s="91" t="s">
        <v>63</v>
      </c>
      <c r="B110" s="36" t="s">
        <v>97</v>
      </c>
      <c r="C110" s="15"/>
      <c r="D110" s="92">
        <f>SUM(D111:D114)</f>
        <v>0</v>
      </c>
    </row>
    <row r="111" spans="1:4" s="28" customFormat="1" ht="15" customHeight="1">
      <c r="A111" s="64" t="s">
        <v>6</v>
      </c>
      <c r="B111" s="81" t="s">
        <v>166</v>
      </c>
      <c r="C111" s="47"/>
      <c r="D111" s="93"/>
    </row>
    <row r="112" spans="1:4" s="28" customFormat="1" ht="15" customHeight="1">
      <c r="A112" s="94" t="s">
        <v>7</v>
      </c>
      <c r="B112" s="187" t="s">
        <v>118</v>
      </c>
      <c r="C112" s="192"/>
      <c r="D112" s="95"/>
    </row>
    <row r="113" spans="1:4" s="28" customFormat="1" ht="15" customHeight="1">
      <c r="A113" s="94" t="s">
        <v>8</v>
      </c>
      <c r="B113" s="187" t="s">
        <v>108</v>
      </c>
      <c r="C113" s="192"/>
      <c r="D113" s="95"/>
    </row>
    <row r="114" spans="1:4" s="28" customFormat="1" ht="15" customHeight="1" thickBot="1">
      <c r="A114" s="26" t="s">
        <v>14</v>
      </c>
      <c r="B114" s="191" t="s">
        <v>109</v>
      </c>
      <c r="C114" s="42"/>
      <c r="D114" s="96"/>
    </row>
    <row r="115" spans="1:4" ht="6.75" customHeight="1" thickBot="1">
      <c r="A115" s="234"/>
      <c r="B115" s="235"/>
      <c r="C115" s="235"/>
      <c r="D115" s="273"/>
    </row>
    <row r="116" spans="1:4" s="34" customFormat="1" ht="15.75" customHeight="1" thickBot="1">
      <c r="A116" s="91" t="s">
        <v>65</v>
      </c>
      <c r="B116" s="260" t="s">
        <v>134</v>
      </c>
      <c r="C116" s="261"/>
      <c r="D116" s="92">
        <f>SUM(D117:D121)</f>
        <v>0</v>
      </c>
    </row>
    <row r="117" spans="1:4" s="28" customFormat="1" ht="15.75" customHeight="1">
      <c r="A117" s="97" t="s">
        <v>6</v>
      </c>
      <c r="B117" s="81" t="s">
        <v>166</v>
      </c>
      <c r="C117" s="47"/>
      <c r="D117" s="95"/>
    </row>
    <row r="118" spans="1:4" s="28" customFormat="1" ht="15.75" customHeight="1">
      <c r="A118" s="98" t="s">
        <v>7</v>
      </c>
      <c r="B118" s="249" t="s">
        <v>118</v>
      </c>
      <c r="C118" s="250"/>
      <c r="D118" s="95"/>
    </row>
    <row r="119" spans="1:4" s="28" customFormat="1" ht="15.75" customHeight="1">
      <c r="A119" s="98" t="s">
        <v>8</v>
      </c>
      <c r="B119" s="249" t="s">
        <v>108</v>
      </c>
      <c r="C119" s="250"/>
      <c r="D119" s="95"/>
    </row>
    <row r="120" spans="1:4" s="28" customFormat="1" ht="15.75" customHeight="1">
      <c r="A120" s="98" t="s">
        <v>14</v>
      </c>
      <c r="B120" s="249" t="s">
        <v>109</v>
      </c>
      <c r="C120" s="250"/>
      <c r="D120" s="95"/>
    </row>
    <row r="121" spans="1:4" s="28" customFormat="1" ht="15.75" customHeight="1" thickBot="1">
      <c r="A121" s="99" t="s">
        <v>16</v>
      </c>
      <c r="B121" s="189" t="s">
        <v>110</v>
      </c>
      <c r="C121" s="190"/>
      <c r="D121" s="95"/>
    </row>
    <row r="122" spans="1:4" ht="5.25" customHeight="1" thickBot="1">
      <c r="A122" s="255"/>
      <c r="B122" s="256"/>
      <c r="C122" s="256"/>
      <c r="D122" s="257"/>
    </row>
    <row r="123" spans="1:4" ht="28.5" customHeight="1" thickBot="1">
      <c r="A123" s="91" t="s">
        <v>67</v>
      </c>
      <c r="B123" s="258" t="s">
        <v>135</v>
      </c>
      <c r="C123" s="259"/>
      <c r="D123" s="92">
        <f>SUM(D124:D128)</f>
        <v>0</v>
      </c>
    </row>
    <row r="124" spans="1:4" ht="15.75" customHeight="1" thickBot="1">
      <c r="A124" s="214" t="s">
        <v>6</v>
      </c>
      <c r="B124" s="215" t="s">
        <v>166</v>
      </c>
      <c r="C124" s="216"/>
      <c r="D124" s="217"/>
    </row>
    <row r="125" spans="1:4" ht="15.75" customHeight="1">
      <c r="A125" s="213" t="s">
        <v>7</v>
      </c>
      <c r="B125" s="253" t="s">
        <v>118</v>
      </c>
      <c r="C125" s="254"/>
      <c r="D125" s="101"/>
    </row>
    <row r="126" spans="1:4" ht="15.75" customHeight="1">
      <c r="A126" s="100" t="s">
        <v>8</v>
      </c>
      <c r="B126" s="249" t="s">
        <v>108</v>
      </c>
      <c r="C126" s="250"/>
      <c r="D126" s="102"/>
    </row>
    <row r="127" spans="1:4" ht="15.75" customHeight="1">
      <c r="A127" s="100" t="s">
        <v>14</v>
      </c>
      <c r="B127" s="249" t="s">
        <v>109</v>
      </c>
      <c r="C127" s="250"/>
      <c r="D127" s="102"/>
    </row>
    <row r="128" spans="1:4" ht="15.75" customHeight="1" thickBot="1">
      <c r="A128" s="103" t="s">
        <v>16</v>
      </c>
      <c r="B128" s="189" t="s">
        <v>110</v>
      </c>
      <c r="C128" s="190"/>
      <c r="D128" s="104"/>
    </row>
    <row r="129" spans="1:5" ht="7.5" customHeight="1">
      <c r="A129" s="105"/>
      <c r="B129" s="105"/>
      <c r="C129" s="106"/>
    </row>
    <row r="130" spans="1:5" ht="15">
      <c r="A130" s="107"/>
      <c r="B130" s="108" t="s">
        <v>68</v>
      </c>
      <c r="C130" s="109"/>
    </row>
    <row r="131" spans="1:5" ht="6.75" customHeight="1" thickBot="1">
      <c r="A131" s="107"/>
      <c r="B131" s="110"/>
      <c r="C131" s="109"/>
    </row>
    <row r="132" spans="1:5" ht="12.75" customHeight="1">
      <c r="A132" s="244" t="s">
        <v>4</v>
      </c>
      <c r="B132" s="244" t="s">
        <v>5</v>
      </c>
      <c r="C132" s="251" t="s">
        <v>170</v>
      </c>
      <c r="D132" s="246" t="s">
        <v>171</v>
      </c>
    </row>
    <row r="133" spans="1:5" ht="14.25" customHeight="1" thickBot="1">
      <c r="A133" s="245"/>
      <c r="B133" s="245"/>
      <c r="C133" s="252"/>
      <c r="D133" s="247"/>
    </row>
    <row r="134" spans="1:5" ht="13.5" thickBot="1">
      <c r="A134" s="111" t="s">
        <v>6</v>
      </c>
      <c r="B134" s="111" t="s">
        <v>7</v>
      </c>
      <c r="C134" s="111" t="s">
        <v>8</v>
      </c>
      <c r="D134" s="111" t="s">
        <v>14</v>
      </c>
    </row>
    <row r="135" spans="1:5" ht="14.25" customHeight="1" thickBot="1">
      <c r="A135" s="32" t="s">
        <v>10</v>
      </c>
      <c r="B135" s="112" t="s">
        <v>69</v>
      </c>
      <c r="C135" s="113">
        <f>SUM(C136:C139)</f>
        <v>0</v>
      </c>
      <c r="D135" s="113">
        <f>SUM(D136:D139)</f>
        <v>0</v>
      </c>
    </row>
    <row r="136" spans="1:5" ht="15" customHeight="1">
      <c r="A136" s="114" t="s">
        <v>6</v>
      </c>
      <c r="B136" s="115" t="s">
        <v>70</v>
      </c>
      <c r="C136" s="116"/>
      <c r="D136" s="116"/>
    </row>
    <row r="137" spans="1:5" ht="15" customHeight="1">
      <c r="A137" s="117" t="s">
        <v>7</v>
      </c>
      <c r="B137" s="118" t="s">
        <v>71</v>
      </c>
      <c r="C137" s="119"/>
      <c r="D137" s="119"/>
    </row>
    <row r="138" spans="1:5" ht="15" customHeight="1">
      <c r="A138" s="120" t="s">
        <v>8</v>
      </c>
      <c r="B138" s="121" t="s">
        <v>72</v>
      </c>
      <c r="C138" s="122"/>
      <c r="D138" s="122"/>
    </row>
    <row r="139" spans="1:5" ht="15" customHeight="1" thickBot="1">
      <c r="A139" s="123" t="s">
        <v>14</v>
      </c>
      <c r="B139" s="124" t="s">
        <v>73</v>
      </c>
      <c r="C139" s="125"/>
      <c r="D139" s="125"/>
    </row>
    <row r="140" spans="1:5" ht="3" customHeight="1">
      <c r="A140" s="105"/>
      <c r="B140" s="105"/>
      <c r="C140" s="105"/>
    </row>
    <row r="141" spans="1:5" ht="14.25">
      <c r="B141" s="243" t="s">
        <v>149</v>
      </c>
      <c r="C141" s="243"/>
      <c r="D141" s="243"/>
    </row>
    <row r="142" spans="1:5" ht="5.25" customHeight="1" thickBot="1">
      <c r="C142" s="126"/>
    </row>
    <row r="143" spans="1:5" ht="12.75" customHeight="1">
      <c r="A143" s="244" t="s">
        <v>4</v>
      </c>
      <c r="B143" s="244" t="s">
        <v>5</v>
      </c>
      <c r="C143" s="246" t="s">
        <v>172</v>
      </c>
      <c r="D143" s="246" t="s">
        <v>171</v>
      </c>
      <c r="E143" s="5"/>
    </row>
    <row r="144" spans="1:5" ht="15" customHeight="1" thickBot="1">
      <c r="A144" s="245"/>
      <c r="B144" s="245"/>
      <c r="C144" s="247"/>
      <c r="D144" s="247"/>
    </row>
    <row r="145" spans="1:4" ht="12.75" customHeight="1" thickBot="1">
      <c r="A145" s="127" t="s">
        <v>6</v>
      </c>
      <c r="B145" s="127" t="s">
        <v>7</v>
      </c>
      <c r="C145" s="127" t="s">
        <v>8</v>
      </c>
      <c r="D145" s="128" t="s">
        <v>14</v>
      </c>
    </row>
    <row r="146" spans="1:4" s="34" customFormat="1" ht="38.25" customHeight="1">
      <c r="A146" s="129" t="s">
        <v>10</v>
      </c>
      <c r="B146" s="130" t="s">
        <v>148</v>
      </c>
      <c r="C146" s="131">
        <f>SUM(C148:C152)</f>
        <v>0</v>
      </c>
      <c r="D146" s="132">
        <f>SUM(D148:D152)</f>
        <v>0</v>
      </c>
    </row>
    <row r="147" spans="1:4" ht="13.5" thickBot="1">
      <c r="A147" s="133"/>
      <c r="B147" s="134" t="s">
        <v>74</v>
      </c>
      <c r="C147" s="135"/>
      <c r="D147" s="135"/>
    </row>
    <row r="148" spans="1:4" ht="15" customHeight="1">
      <c r="A148" s="136" t="s">
        <v>6</v>
      </c>
      <c r="B148" s="137" t="s">
        <v>75</v>
      </c>
      <c r="C148" s="138"/>
      <c r="D148" s="138"/>
    </row>
    <row r="149" spans="1:4" ht="15" customHeight="1">
      <c r="A149" s="139" t="s">
        <v>7</v>
      </c>
      <c r="B149" s="140" t="s">
        <v>76</v>
      </c>
      <c r="C149" s="119"/>
      <c r="D149" s="119"/>
    </row>
    <row r="150" spans="1:4" ht="15" customHeight="1">
      <c r="A150" s="141" t="s">
        <v>8</v>
      </c>
      <c r="B150" s="140" t="s">
        <v>77</v>
      </c>
      <c r="C150" s="138"/>
      <c r="D150" s="138"/>
    </row>
    <row r="151" spans="1:4" ht="15" customHeight="1">
      <c r="A151" s="141" t="s">
        <v>14</v>
      </c>
      <c r="B151" s="140" t="s">
        <v>78</v>
      </c>
      <c r="C151" s="138"/>
      <c r="D151" s="138"/>
    </row>
    <row r="152" spans="1:4" ht="15" customHeight="1" thickBot="1">
      <c r="A152" s="142" t="s">
        <v>16</v>
      </c>
      <c r="B152" s="143" t="s">
        <v>53</v>
      </c>
      <c r="C152" s="138"/>
      <c r="D152" s="138"/>
    </row>
    <row r="153" spans="1:4" ht="16.5" customHeight="1">
      <c r="A153" s="144" t="s">
        <v>79</v>
      </c>
      <c r="B153" s="145" t="s">
        <v>146</v>
      </c>
      <c r="C153" s="146"/>
      <c r="D153" s="147"/>
    </row>
    <row r="154" spans="1:4" ht="15" customHeight="1" thickBot="1">
      <c r="A154" s="148"/>
      <c r="B154" s="134" t="s">
        <v>80</v>
      </c>
      <c r="C154" s="149"/>
      <c r="D154" s="149"/>
    </row>
    <row r="155" spans="1:4" ht="6.75" customHeight="1" thickBot="1">
      <c r="A155" s="234"/>
      <c r="B155" s="235"/>
      <c r="C155" s="235"/>
      <c r="D155" s="150"/>
    </row>
    <row r="156" spans="1:4" s="34" customFormat="1" ht="17.25" customHeight="1">
      <c r="A156" s="151" t="s">
        <v>19</v>
      </c>
      <c r="B156" s="152" t="s">
        <v>151</v>
      </c>
      <c r="C156" s="131">
        <f>C158+C164</f>
        <v>0</v>
      </c>
      <c r="D156" s="132">
        <f>D158+D164</f>
        <v>0</v>
      </c>
    </row>
    <row r="157" spans="1:4" ht="13.5" thickBot="1">
      <c r="A157" s="133"/>
      <c r="B157" s="134" t="s">
        <v>74</v>
      </c>
      <c r="C157" s="153"/>
      <c r="D157" s="154"/>
    </row>
    <row r="158" spans="1:4" s="158" customFormat="1" ht="17.25" customHeight="1" thickBot="1">
      <c r="A158" s="54" t="s">
        <v>81</v>
      </c>
      <c r="B158" s="155" t="s">
        <v>82</v>
      </c>
      <c r="C158" s="156">
        <f>SUM(C159:C163)</f>
        <v>0</v>
      </c>
      <c r="D158" s="157">
        <f>SUM(D159:D163)</f>
        <v>0</v>
      </c>
    </row>
    <row r="159" spans="1:4" s="158" customFormat="1" ht="15.75" customHeight="1">
      <c r="A159" s="162" t="s">
        <v>6</v>
      </c>
      <c r="B159" s="159" t="s">
        <v>114</v>
      </c>
      <c r="C159" s="160"/>
      <c r="D159" s="161"/>
    </row>
    <row r="160" spans="1:4" ht="15.75" customHeight="1">
      <c r="A160" s="162" t="s">
        <v>7</v>
      </c>
      <c r="B160" s="159" t="s">
        <v>111</v>
      </c>
      <c r="C160" s="163"/>
      <c r="D160" s="164"/>
    </row>
    <row r="161" spans="1:4" ht="15.75" customHeight="1">
      <c r="A161" s="162" t="s">
        <v>8</v>
      </c>
      <c r="B161" s="140" t="s">
        <v>112</v>
      </c>
      <c r="C161" s="163"/>
      <c r="D161" s="164"/>
    </row>
    <row r="162" spans="1:4" ht="15.75" customHeight="1">
      <c r="A162" s="162" t="s">
        <v>14</v>
      </c>
      <c r="B162" s="140" t="s">
        <v>113</v>
      </c>
      <c r="C162" s="163"/>
      <c r="D162" s="164"/>
    </row>
    <row r="163" spans="1:4" ht="15.75" customHeight="1" thickBot="1">
      <c r="A163" s="162" t="s">
        <v>16</v>
      </c>
      <c r="B163" s="140" t="s">
        <v>53</v>
      </c>
      <c r="C163" s="165"/>
      <c r="D163" s="166"/>
    </row>
    <row r="164" spans="1:4" ht="17.25" customHeight="1" thickBot="1">
      <c r="A164" s="54" t="s">
        <v>83</v>
      </c>
      <c r="B164" s="155" t="s">
        <v>84</v>
      </c>
      <c r="C164" s="156">
        <f>C165+C166</f>
        <v>0</v>
      </c>
      <c r="D164" s="157">
        <f>D165+D166</f>
        <v>0</v>
      </c>
    </row>
    <row r="165" spans="1:4" ht="15" customHeight="1">
      <c r="A165" s="136" t="s">
        <v>6</v>
      </c>
      <c r="B165" s="167" t="s">
        <v>115</v>
      </c>
      <c r="C165" s="160"/>
      <c r="D165" s="161"/>
    </row>
    <row r="166" spans="1:4" ht="15" customHeight="1" thickBot="1">
      <c r="A166" s="168" t="s">
        <v>7</v>
      </c>
      <c r="B166" s="169" t="s">
        <v>53</v>
      </c>
      <c r="C166" s="165"/>
      <c r="D166" s="166"/>
    </row>
    <row r="167" spans="1:4" ht="5.25" customHeight="1" thickBot="1">
      <c r="A167" s="234"/>
      <c r="B167" s="235"/>
      <c r="C167" s="235"/>
      <c r="D167" s="150"/>
    </row>
    <row r="168" spans="1:4" ht="17.25" customHeight="1" thickBot="1">
      <c r="A168" s="170" t="s">
        <v>21</v>
      </c>
      <c r="B168" s="193" t="s">
        <v>142</v>
      </c>
      <c r="C168" s="171"/>
      <c r="D168" s="172"/>
    </row>
    <row r="169" spans="1:4" ht="17.25" customHeight="1" thickBot="1">
      <c r="A169" s="173" t="s">
        <v>22</v>
      </c>
      <c r="B169" s="194" t="s">
        <v>123</v>
      </c>
      <c r="C169" s="174"/>
      <c r="D169" s="174"/>
    </row>
    <row r="170" spans="1:4" ht="6" customHeight="1" thickBot="1">
      <c r="A170" s="236"/>
      <c r="B170" s="237"/>
      <c r="C170" s="237"/>
      <c r="D170" s="238"/>
    </row>
    <row r="171" spans="1:4" ht="17.25" customHeight="1" thickBot="1">
      <c r="A171" s="173" t="s">
        <v>23</v>
      </c>
      <c r="B171" s="195" t="s">
        <v>143</v>
      </c>
      <c r="C171" s="175"/>
      <c r="D171" s="175"/>
    </row>
    <row r="172" spans="1:4" s="178" customFormat="1">
      <c r="A172" s="176"/>
      <c r="B172" s="177" t="s">
        <v>150</v>
      </c>
    </row>
    <row r="173" spans="1:4" ht="15.75">
      <c r="A173" s="239" t="s">
        <v>85</v>
      </c>
      <c r="B173" s="239"/>
      <c r="C173" s="239"/>
      <c r="D173" s="239"/>
    </row>
    <row r="174" spans="1:4" ht="11.25" customHeight="1">
      <c r="A174" s="4"/>
      <c r="B174" s="4"/>
      <c r="C174" s="4"/>
    </row>
    <row r="175" spans="1:4" ht="15.75">
      <c r="A175" s="4"/>
      <c r="B175" s="179" t="s">
        <v>86</v>
      </c>
      <c r="C175" s="240" t="s">
        <v>87</v>
      </c>
      <c r="D175" s="240"/>
    </row>
    <row r="176" spans="1:4" ht="10.5" customHeight="1">
      <c r="A176" s="4"/>
      <c r="B176" s="180"/>
      <c r="C176" s="181"/>
      <c r="D176" s="181"/>
    </row>
    <row r="177" spans="1:4" ht="15.75">
      <c r="A177" s="4"/>
      <c r="B177" s="180" t="s">
        <v>88</v>
      </c>
      <c r="C177" s="181"/>
      <c r="D177" s="181"/>
    </row>
    <row r="178" spans="1:4" ht="15.75">
      <c r="A178" s="1"/>
      <c r="B178" s="182" t="s">
        <v>89</v>
      </c>
      <c r="C178" s="183"/>
      <c r="D178" s="183"/>
    </row>
    <row r="179" spans="1:4" ht="6.75" customHeight="1">
      <c r="A179" s="1"/>
      <c r="B179" s="184"/>
      <c r="C179" s="2"/>
    </row>
    <row r="180" spans="1:4" ht="15.75">
      <c r="A180" s="1"/>
      <c r="B180" s="241" t="s">
        <v>90</v>
      </c>
      <c r="C180" s="242"/>
    </row>
    <row r="181" spans="1:4" ht="11.25" customHeight="1">
      <c r="A181" s="1"/>
      <c r="B181" s="185"/>
      <c r="C181" s="186"/>
    </row>
    <row r="182" spans="1:4" ht="15.75">
      <c r="A182" s="1"/>
      <c r="B182" s="248" t="s">
        <v>91</v>
      </c>
      <c r="C182" s="248"/>
    </row>
    <row r="183" spans="1:4" ht="15.75">
      <c r="A183" s="1"/>
      <c r="B183" s="233" t="s">
        <v>92</v>
      </c>
      <c r="C183" s="233"/>
    </row>
  </sheetData>
  <sheetProtection password="CC3D" sheet="1"/>
  <mergeCells count="90">
    <mergeCell ref="A5:D5"/>
    <mergeCell ref="A13:D13"/>
    <mergeCell ref="B14:C14"/>
    <mergeCell ref="A10:A11"/>
    <mergeCell ref="B10:C11"/>
    <mergeCell ref="B52:C52"/>
    <mergeCell ref="B63:C63"/>
    <mergeCell ref="D10:D11"/>
    <mergeCell ref="B53:C53"/>
    <mergeCell ref="B54:C54"/>
    <mergeCell ref="B55:C55"/>
    <mergeCell ref="B12:C12"/>
    <mergeCell ref="B51:C51"/>
    <mergeCell ref="A50:D50"/>
    <mergeCell ref="B80:C80"/>
    <mergeCell ref="B66:C66"/>
    <mergeCell ref="B65:C65"/>
    <mergeCell ref="B68:C68"/>
    <mergeCell ref="B70:C70"/>
    <mergeCell ref="B85:C85"/>
    <mergeCell ref="B87:C87"/>
    <mergeCell ref="A3:D3"/>
    <mergeCell ref="A4:D4"/>
    <mergeCell ref="A6:C6"/>
    <mergeCell ref="A7:D7"/>
    <mergeCell ref="B74:C74"/>
    <mergeCell ref="B64:C64"/>
    <mergeCell ref="B59:C59"/>
    <mergeCell ref="B60:C60"/>
    <mergeCell ref="B61:C61"/>
    <mergeCell ref="B67:C67"/>
    <mergeCell ref="B71:C71"/>
    <mergeCell ref="B56:C56"/>
    <mergeCell ref="B84:C84"/>
    <mergeCell ref="B79:C79"/>
    <mergeCell ref="A115:D115"/>
    <mergeCell ref="A105:D105"/>
    <mergeCell ref="B106:C106"/>
    <mergeCell ref="B107:C107"/>
    <mergeCell ref="B72:C72"/>
    <mergeCell ref="B81:C81"/>
    <mergeCell ref="B82:C82"/>
    <mergeCell ref="B83:C83"/>
    <mergeCell ref="B77:C77"/>
    <mergeCell ref="B78:C78"/>
    <mergeCell ref="B89:C89"/>
    <mergeCell ref="B88:C88"/>
    <mergeCell ref="B73:C73"/>
    <mergeCell ref="B75:C75"/>
    <mergeCell ref="B76:C76"/>
    <mergeCell ref="B86:C86"/>
    <mergeCell ref="A109:D109"/>
    <mergeCell ref="B90:C90"/>
    <mergeCell ref="B92:C92"/>
    <mergeCell ref="B101:C101"/>
    <mergeCell ref="B102:C102"/>
    <mergeCell ref="B99:C99"/>
    <mergeCell ref="B91:C91"/>
    <mergeCell ref="B94:C94"/>
    <mergeCell ref="H92:I92"/>
    <mergeCell ref="B93:C93"/>
    <mergeCell ref="B95:C95"/>
    <mergeCell ref="B96:C96"/>
    <mergeCell ref="B108:C108"/>
    <mergeCell ref="A122:D122"/>
    <mergeCell ref="B123:C123"/>
    <mergeCell ref="B126:C126"/>
    <mergeCell ref="D132:D133"/>
    <mergeCell ref="B116:C116"/>
    <mergeCell ref="B118:C118"/>
    <mergeCell ref="B119:C119"/>
    <mergeCell ref="B120:C120"/>
    <mergeCell ref="B127:C127"/>
    <mergeCell ref="A132:A133"/>
    <mergeCell ref="B132:B133"/>
    <mergeCell ref="C132:C133"/>
    <mergeCell ref="B125:C125"/>
    <mergeCell ref="B141:D141"/>
    <mergeCell ref="A143:A144"/>
    <mergeCell ref="B143:B144"/>
    <mergeCell ref="C143:C144"/>
    <mergeCell ref="D143:D144"/>
    <mergeCell ref="B183:C183"/>
    <mergeCell ref="A155:C155"/>
    <mergeCell ref="A167:C167"/>
    <mergeCell ref="A170:D170"/>
    <mergeCell ref="A173:D173"/>
    <mergeCell ref="C175:D175"/>
    <mergeCell ref="B180:C180"/>
    <mergeCell ref="B182:C182"/>
  </mergeCells>
  <phoneticPr fontId="24" type="noConversion"/>
  <printOptions horizontalCentered="1"/>
  <pageMargins left="0.70866141732283472" right="0.70866141732283472" top="0.70866141732283472" bottom="0.70866141732283472" header="0.31496062992125984" footer="0.31496062992125984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L45"/>
  <sheetViews>
    <sheetView tabSelected="1" view="pageBreakPreview" zoomScaleNormal="100" zoomScaleSheetLayoutView="100" workbookViewId="0">
      <selection activeCell="I28" sqref="I28"/>
    </sheetView>
  </sheetViews>
  <sheetFormatPr defaultRowHeight="11.25"/>
  <cols>
    <col min="1" max="1" width="20.125" style="300" customWidth="1"/>
    <col min="2" max="2" width="9.75" style="300" customWidth="1"/>
    <col min="3" max="7" width="9.375" style="300" customWidth="1"/>
    <col min="8" max="8" width="9.875" style="301" customWidth="1"/>
    <col min="9" max="12" width="10" style="300" customWidth="1"/>
    <col min="13" max="16384" width="9" style="300"/>
  </cols>
  <sheetData>
    <row r="1" spans="1:12">
      <c r="J1" s="302" t="s">
        <v>178</v>
      </c>
      <c r="K1" s="302"/>
      <c r="L1" s="302"/>
    </row>
    <row r="2" spans="1:12" ht="18" customHeight="1">
      <c r="A2" s="303" t="s">
        <v>179</v>
      </c>
      <c r="B2" s="303"/>
      <c r="C2" s="303"/>
      <c r="D2" s="303"/>
      <c r="E2" s="303"/>
      <c r="F2" s="303"/>
      <c r="G2" s="303"/>
      <c r="H2" s="303"/>
      <c r="I2" s="303"/>
      <c r="J2" s="303"/>
      <c r="K2" s="303"/>
      <c r="L2" s="303"/>
    </row>
    <row r="3" spans="1:12" ht="20.25" customHeight="1">
      <c r="A3" s="304" t="s">
        <v>180</v>
      </c>
      <c r="B3" s="304" t="s">
        <v>181</v>
      </c>
      <c r="C3" s="304"/>
      <c r="D3" s="304"/>
      <c r="E3" s="304"/>
      <c r="F3" s="304"/>
      <c r="G3" s="304"/>
      <c r="H3" s="305"/>
      <c r="I3" s="304"/>
      <c r="J3" s="304"/>
      <c r="K3" s="304"/>
      <c r="L3" s="304"/>
    </row>
    <row r="4" spans="1:12">
      <c r="A4" s="306" t="s">
        <v>182</v>
      </c>
      <c r="B4" s="304"/>
      <c r="C4" s="304"/>
      <c r="D4" s="304"/>
      <c r="E4" s="307" t="s">
        <v>2</v>
      </c>
      <c r="F4" s="307"/>
      <c r="G4" s="307"/>
      <c r="H4" s="305"/>
      <c r="I4" s="304"/>
      <c r="J4" s="304"/>
      <c r="K4" s="304"/>
      <c r="L4" s="304"/>
    </row>
    <row r="5" spans="1:12" ht="12" thickBot="1">
      <c r="A5" s="304"/>
      <c r="B5" s="304"/>
      <c r="C5" s="304"/>
      <c r="D5" s="304"/>
      <c r="E5" s="304"/>
      <c r="F5" s="304"/>
      <c r="G5" s="304"/>
      <c r="H5" s="305"/>
      <c r="I5" s="304"/>
      <c r="J5" s="304"/>
      <c r="K5" s="304"/>
      <c r="L5" s="308" t="s">
        <v>183</v>
      </c>
    </row>
    <row r="6" spans="1:12" s="315" customFormat="1" ht="45">
      <c r="A6" s="309" t="s">
        <v>184</v>
      </c>
      <c r="B6" s="310" t="s">
        <v>185</v>
      </c>
      <c r="C6" s="310" t="s">
        <v>186</v>
      </c>
      <c r="D6" s="310" t="s">
        <v>187</v>
      </c>
      <c r="E6" s="310" t="s">
        <v>188</v>
      </c>
      <c r="F6" s="310" t="s">
        <v>189</v>
      </c>
      <c r="G6" s="311" t="s">
        <v>190</v>
      </c>
      <c r="H6" s="312" t="s">
        <v>191</v>
      </c>
      <c r="I6" s="313" t="s">
        <v>192</v>
      </c>
      <c r="J6" s="310" t="s">
        <v>193</v>
      </c>
      <c r="K6" s="310" t="s">
        <v>194</v>
      </c>
      <c r="L6" s="314" t="s">
        <v>195</v>
      </c>
    </row>
    <row r="7" spans="1:12" s="322" customFormat="1" ht="14.25" customHeight="1">
      <c r="A7" s="316">
        <v>1</v>
      </c>
      <c r="B7" s="317">
        <v>2</v>
      </c>
      <c r="C7" s="317">
        <v>3</v>
      </c>
      <c r="D7" s="317">
        <v>4</v>
      </c>
      <c r="E7" s="317">
        <v>5</v>
      </c>
      <c r="F7" s="317">
        <v>6</v>
      </c>
      <c r="G7" s="318">
        <v>7</v>
      </c>
      <c r="H7" s="319">
        <v>8</v>
      </c>
      <c r="I7" s="320">
        <v>9</v>
      </c>
      <c r="J7" s="317">
        <v>10</v>
      </c>
      <c r="K7" s="317">
        <v>11</v>
      </c>
      <c r="L7" s="321">
        <v>12</v>
      </c>
    </row>
    <row r="8" spans="1:12" s="301" customFormat="1" ht="32.25" customHeight="1">
      <c r="A8" s="323" t="s">
        <v>196</v>
      </c>
      <c r="B8" s="324">
        <f>SUM(B9:B14)</f>
        <v>0</v>
      </c>
      <c r="C8" s="325">
        <f>SUM(C9:C14)</f>
        <v>0</v>
      </c>
      <c r="D8" s="325">
        <f t="shared" ref="D8:I8" si="0">SUM(D9:D14)</f>
        <v>0</v>
      </c>
      <c r="E8" s="325">
        <f t="shared" si="0"/>
        <v>0</v>
      </c>
      <c r="F8" s="325">
        <f t="shared" si="0"/>
        <v>0</v>
      </c>
      <c r="G8" s="326">
        <f t="shared" si="0"/>
        <v>0</v>
      </c>
      <c r="H8" s="327">
        <f>SUM(H9:H15)</f>
        <v>0</v>
      </c>
      <c r="I8" s="328">
        <f t="shared" si="0"/>
        <v>0</v>
      </c>
      <c r="J8" s="329"/>
      <c r="K8" s="325">
        <f>SUM(K9:K14)</f>
        <v>0</v>
      </c>
      <c r="L8" s="330"/>
    </row>
    <row r="9" spans="1:12" ht="13.5" customHeight="1">
      <c r="A9" s="331" t="s">
        <v>197</v>
      </c>
      <c r="B9" s="332"/>
      <c r="C9" s="333"/>
      <c r="D9" s="333"/>
      <c r="E9" s="333"/>
      <c r="F9" s="333"/>
      <c r="G9" s="334"/>
      <c r="H9" s="327">
        <f>SUM(C9:G9)</f>
        <v>0</v>
      </c>
      <c r="I9" s="335"/>
      <c r="J9" s="336" t="s">
        <v>198</v>
      </c>
      <c r="K9" s="333"/>
      <c r="L9" s="337" t="s">
        <v>198</v>
      </c>
    </row>
    <row r="10" spans="1:12" ht="13.5" customHeight="1">
      <c r="A10" s="338" t="s">
        <v>199</v>
      </c>
      <c r="B10" s="332"/>
      <c r="C10" s="333"/>
      <c r="D10" s="333"/>
      <c r="E10" s="333"/>
      <c r="F10" s="333"/>
      <c r="G10" s="334"/>
      <c r="H10" s="327"/>
      <c r="I10" s="335"/>
      <c r="J10" s="336"/>
      <c r="K10" s="333"/>
      <c r="L10" s="337"/>
    </row>
    <row r="11" spans="1:12" ht="13.5" customHeight="1">
      <c r="A11" s="331" t="s">
        <v>200</v>
      </c>
      <c r="B11" s="332"/>
      <c r="C11" s="333"/>
      <c r="D11" s="333"/>
      <c r="E11" s="333"/>
      <c r="F11" s="333"/>
      <c r="G11" s="334"/>
      <c r="H11" s="327">
        <f>SUM(C11:G11)</f>
        <v>0</v>
      </c>
      <c r="I11" s="335"/>
      <c r="J11" s="336" t="s">
        <v>198</v>
      </c>
      <c r="K11" s="333"/>
      <c r="L11" s="337" t="s">
        <v>198</v>
      </c>
    </row>
    <row r="12" spans="1:12" ht="13.5" customHeight="1">
      <c r="A12" s="331" t="s">
        <v>201</v>
      </c>
      <c r="B12" s="332"/>
      <c r="C12" s="333"/>
      <c r="D12" s="333"/>
      <c r="E12" s="333"/>
      <c r="F12" s="333"/>
      <c r="G12" s="334"/>
      <c r="H12" s="327">
        <f>SUM(C12:G12)</f>
        <v>0</v>
      </c>
      <c r="I12" s="335"/>
      <c r="J12" s="336" t="s">
        <v>198</v>
      </c>
      <c r="K12" s="333"/>
      <c r="L12" s="337" t="s">
        <v>198</v>
      </c>
    </row>
    <row r="13" spans="1:12" ht="13.5" customHeight="1">
      <c r="A13" s="331" t="s">
        <v>202</v>
      </c>
      <c r="B13" s="332"/>
      <c r="C13" s="333"/>
      <c r="D13" s="333"/>
      <c r="E13" s="333"/>
      <c r="F13" s="333"/>
      <c r="G13" s="334"/>
      <c r="H13" s="327">
        <f>SUM(C13:G13)</f>
        <v>0</v>
      </c>
      <c r="I13" s="335"/>
      <c r="J13" s="336" t="s">
        <v>198</v>
      </c>
      <c r="K13" s="333"/>
      <c r="L13" s="337" t="s">
        <v>198</v>
      </c>
    </row>
    <row r="14" spans="1:12" ht="13.5" customHeight="1">
      <c r="A14" s="331" t="s">
        <v>203</v>
      </c>
      <c r="B14" s="332"/>
      <c r="C14" s="333"/>
      <c r="D14" s="333"/>
      <c r="E14" s="333"/>
      <c r="F14" s="333"/>
      <c r="G14" s="334"/>
      <c r="H14" s="327">
        <f>SUM(C14:G14)</f>
        <v>0</v>
      </c>
      <c r="I14" s="339"/>
      <c r="J14" s="336" t="s">
        <v>198</v>
      </c>
      <c r="K14" s="333"/>
      <c r="L14" s="337" t="s">
        <v>198</v>
      </c>
    </row>
    <row r="15" spans="1:12" ht="13.5" customHeight="1" thickBot="1">
      <c r="A15" s="340" t="s">
        <v>204</v>
      </c>
      <c r="B15" s="341"/>
      <c r="C15" s="341"/>
      <c r="D15" s="341"/>
      <c r="E15" s="341"/>
      <c r="F15" s="341"/>
      <c r="G15" s="342"/>
      <c r="H15" s="343"/>
      <c r="I15" s="344"/>
      <c r="J15" s="345"/>
      <c r="K15" s="344"/>
      <c r="L15" s="346"/>
    </row>
    <row r="16" spans="1:12" s="351" customFormat="1" ht="9" customHeight="1" thickBot="1">
      <c r="A16" s="347"/>
      <c r="B16" s="347"/>
      <c r="C16" s="347"/>
      <c r="D16" s="347"/>
      <c r="E16" s="347"/>
      <c r="F16" s="347"/>
      <c r="G16" s="347"/>
      <c r="H16" s="348"/>
      <c r="I16" s="349"/>
      <c r="J16" s="350"/>
      <c r="K16" s="349"/>
      <c r="L16" s="347" t="s">
        <v>205</v>
      </c>
    </row>
    <row r="17" spans="1:12" s="359" customFormat="1" ht="26.25" customHeight="1">
      <c r="A17" s="352" t="s">
        <v>206</v>
      </c>
      <c r="B17" s="353">
        <f t="shared" ref="B17:I17" si="1">SUM(B18:B23)</f>
        <v>0</v>
      </c>
      <c r="C17" s="354">
        <f t="shared" si="1"/>
        <v>0</v>
      </c>
      <c r="D17" s="354">
        <f t="shared" si="1"/>
        <v>0</v>
      </c>
      <c r="E17" s="354">
        <f t="shared" si="1"/>
        <v>0</v>
      </c>
      <c r="F17" s="354">
        <f t="shared" si="1"/>
        <v>0</v>
      </c>
      <c r="G17" s="355">
        <f t="shared" si="1"/>
        <v>0</v>
      </c>
      <c r="H17" s="356">
        <f>SUM(H18:H24)</f>
        <v>0</v>
      </c>
      <c r="I17" s="357">
        <f t="shared" si="1"/>
        <v>0</v>
      </c>
      <c r="J17" s="354"/>
      <c r="K17" s="354">
        <f>SUM(K18:K23)</f>
        <v>0</v>
      </c>
      <c r="L17" s="358"/>
    </row>
    <row r="18" spans="1:12" ht="13.5" customHeight="1">
      <c r="A18" s="331" t="s">
        <v>197</v>
      </c>
      <c r="B18" s="332"/>
      <c r="C18" s="360"/>
      <c r="D18" s="360"/>
      <c r="E18" s="360"/>
      <c r="F18" s="360"/>
      <c r="G18" s="361"/>
      <c r="H18" s="362">
        <f>SUM(C18:G18)</f>
        <v>0</v>
      </c>
      <c r="I18" s="363"/>
      <c r="J18" s="336" t="s">
        <v>198</v>
      </c>
      <c r="K18" s="360"/>
      <c r="L18" s="337" t="s">
        <v>198</v>
      </c>
    </row>
    <row r="19" spans="1:12" ht="13.5" customHeight="1">
      <c r="A19" s="331" t="s">
        <v>199</v>
      </c>
      <c r="B19" s="332"/>
      <c r="C19" s="360"/>
      <c r="D19" s="360"/>
      <c r="E19" s="360"/>
      <c r="F19" s="360"/>
      <c r="G19" s="361"/>
      <c r="H19" s="362"/>
      <c r="I19" s="363"/>
      <c r="J19" s="336"/>
      <c r="K19" s="360"/>
      <c r="L19" s="337"/>
    </row>
    <row r="20" spans="1:12" ht="13.5" customHeight="1">
      <c r="A20" s="331" t="s">
        <v>200</v>
      </c>
      <c r="B20" s="332"/>
      <c r="C20" s="360"/>
      <c r="D20" s="360"/>
      <c r="E20" s="360"/>
      <c r="F20" s="360"/>
      <c r="G20" s="361"/>
      <c r="H20" s="362">
        <f>SUM(C20:G20)</f>
        <v>0</v>
      </c>
      <c r="I20" s="363"/>
      <c r="J20" s="336" t="s">
        <v>198</v>
      </c>
      <c r="K20" s="360"/>
      <c r="L20" s="337" t="s">
        <v>198</v>
      </c>
    </row>
    <row r="21" spans="1:12" ht="13.5" customHeight="1">
      <c r="A21" s="331" t="s">
        <v>201</v>
      </c>
      <c r="B21" s="332"/>
      <c r="C21" s="360"/>
      <c r="D21" s="360"/>
      <c r="E21" s="360"/>
      <c r="F21" s="360"/>
      <c r="G21" s="361"/>
      <c r="H21" s="362">
        <f>SUM(C21:G21)</f>
        <v>0</v>
      </c>
      <c r="I21" s="363"/>
      <c r="J21" s="336" t="s">
        <v>198</v>
      </c>
      <c r="K21" s="360"/>
      <c r="L21" s="337" t="s">
        <v>198</v>
      </c>
    </row>
    <row r="22" spans="1:12" ht="13.5" customHeight="1">
      <c r="A22" s="331" t="s">
        <v>202</v>
      </c>
      <c r="B22" s="332"/>
      <c r="C22" s="360"/>
      <c r="D22" s="360"/>
      <c r="E22" s="360"/>
      <c r="F22" s="360"/>
      <c r="G22" s="361"/>
      <c r="H22" s="362">
        <f>SUM(C22:G22)</f>
        <v>0</v>
      </c>
      <c r="I22" s="363"/>
      <c r="J22" s="336" t="s">
        <v>198</v>
      </c>
      <c r="K22" s="360"/>
      <c r="L22" s="337" t="s">
        <v>198</v>
      </c>
    </row>
    <row r="23" spans="1:12" ht="13.5" customHeight="1">
      <c r="A23" s="331" t="s">
        <v>203</v>
      </c>
      <c r="B23" s="332"/>
      <c r="C23" s="360"/>
      <c r="D23" s="360"/>
      <c r="E23" s="360"/>
      <c r="F23" s="360"/>
      <c r="G23" s="361"/>
      <c r="H23" s="364">
        <f>SUM(C23:G23)</f>
        <v>0</v>
      </c>
      <c r="I23" s="363"/>
      <c r="J23" s="336" t="s">
        <v>198</v>
      </c>
      <c r="K23" s="360"/>
      <c r="L23" s="337" t="s">
        <v>198</v>
      </c>
    </row>
    <row r="24" spans="1:12" ht="13.5" customHeight="1" thickBot="1">
      <c r="A24" s="340" t="s">
        <v>204</v>
      </c>
      <c r="B24" s="341"/>
      <c r="C24" s="341"/>
      <c r="D24" s="341"/>
      <c r="E24" s="341"/>
      <c r="F24" s="341"/>
      <c r="G24" s="342"/>
      <c r="H24" s="365"/>
      <c r="I24" s="344"/>
      <c r="J24" s="345"/>
      <c r="K24" s="344"/>
      <c r="L24" s="346"/>
    </row>
    <row r="25" spans="1:12" ht="3.75" customHeight="1">
      <c r="A25" s="304"/>
      <c r="B25" s="304"/>
      <c r="C25" s="304"/>
      <c r="D25" s="304"/>
      <c r="E25" s="304"/>
      <c r="F25" s="304"/>
      <c r="G25" s="304"/>
      <c r="H25" s="305"/>
      <c r="I25" s="304"/>
      <c r="J25" s="304"/>
      <c r="K25" s="304"/>
      <c r="L25" s="304"/>
    </row>
    <row r="26" spans="1:12" ht="21">
      <c r="A26" s="366" t="s">
        <v>207</v>
      </c>
      <c r="B26" s="367"/>
      <c r="C26" s="367"/>
      <c r="D26" s="367"/>
      <c r="E26" s="368"/>
      <c r="F26" s="369" t="s">
        <v>208</v>
      </c>
      <c r="G26" s="369" t="s">
        <v>209</v>
      </c>
      <c r="H26" s="305"/>
      <c r="I26" s="304"/>
      <c r="J26" s="304"/>
      <c r="K26" s="304"/>
      <c r="L26" s="304"/>
    </row>
    <row r="27" spans="1:12" ht="12.75" customHeight="1">
      <c r="A27" s="370" t="s">
        <v>210</v>
      </c>
      <c r="B27" s="370"/>
      <c r="C27" s="370"/>
      <c r="D27" s="370"/>
      <c r="E27" s="370"/>
      <c r="F27" s="336"/>
      <c r="G27" s="336"/>
      <c r="H27" s="371"/>
      <c r="I27" s="305"/>
      <c r="J27" s="304"/>
      <c r="K27" s="304"/>
      <c r="L27" s="304"/>
    </row>
    <row r="28" spans="1:12" ht="13.5" customHeight="1">
      <c r="A28" s="370" t="s">
        <v>211</v>
      </c>
      <c r="B28" s="370"/>
      <c r="C28" s="370"/>
      <c r="D28" s="370"/>
      <c r="E28" s="370"/>
      <c r="F28" s="336"/>
      <c r="G28" s="336"/>
      <c r="H28" s="371"/>
      <c r="I28" s="305"/>
      <c r="J28" s="304"/>
      <c r="K28" s="304"/>
      <c r="L28" s="304"/>
    </row>
    <row r="29" spans="1:12" ht="8.25" customHeight="1">
      <c r="A29" s="372"/>
      <c r="B29" s="372"/>
      <c r="C29" s="372"/>
      <c r="D29" s="372"/>
      <c r="E29" s="372"/>
      <c r="F29" s="350"/>
      <c r="G29" s="373"/>
      <c r="H29" s="371"/>
      <c r="I29" s="305"/>
      <c r="J29" s="304"/>
      <c r="K29" s="304"/>
      <c r="L29" s="304"/>
    </row>
    <row r="30" spans="1:12" ht="15.75" customHeight="1">
      <c r="A30" s="374" t="s">
        <v>212</v>
      </c>
      <c r="B30" s="374" t="s">
        <v>213</v>
      </c>
      <c r="C30" s="375"/>
      <c r="D30" s="376"/>
      <c r="E30" s="377" t="s">
        <v>214</v>
      </c>
      <c r="F30" s="377"/>
      <c r="G30" s="377" t="s">
        <v>168</v>
      </c>
      <c r="H30" s="377"/>
      <c r="I30" s="305"/>
      <c r="J30" s="304"/>
      <c r="K30" s="304"/>
      <c r="L30" s="304"/>
    </row>
    <row r="31" spans="1:12" ht="33.75">
      <c r="A31" s="378"/>
      <c r="B31" s="379"/>
      <c r="C31" s="380"/>
      <c r="D31" s="381"/>
      <c r="E31" s="382" t="s">
        <v>215</v>
      </c>
      <c r="F31" s="383" t="s">
        <v>216</v>
      </c>
      <c r="G31" s="382" t="s">
        <v>215</v>
      </c>
      <c r="H31" s="383" t="s">
        <v>216</v>
      </c>
      <c r="I31" s="384"/>
      <c r="J31" s="384"/>
      <c r="K31" s="385"/>
      <c r="L31" s="304"/>
    </row>
    <row r="32" spans="1:12">
      <c r="A32" s="378"/>
      <c r="B32" s="386" t="s">
        <v>197</v>
      </c>
      <c r="C32" s="386"/>
      <c r="D32" s="386"/>
      <c r="E32" s="387" t="e">
        <f>SUM(C9:D9,G9)/B9/12</f>
        <v>#DIV/0!</v>
      </c>
      <c r="F32" s="388" t="e">
        <f t="shared" ref="F32:F37" si="2">SUM(C9:D9,G9,I9,K9)/B9/12</f>
        <v>#DIV/0!</v>
      </c>
      <c r="G32" s="387" t="e">
        <f t="shared" ref="G32:G37" si="3">SUM(C18:D18,G18)/B18/12</f>
        <v>#DIV/0!</v>
      </c>
      <c r="H32" s="388" t="e">
        <f t="shared" ref="H32:H37" si="4">SUM(C18:D18,G18,I18,K18)/B18/12</f>
        <v>#DIV/0!</v>
      </c>
      <c r="I32" s="389"/>
      <c r="J32" s="389"/>
      <c r="K32" s="390"/>
      <c r="L32" s="304"/>
    </row>
    <row r="33" spans="1:12">
      <c r="A33" s="378"/>
      <c r="B33" s="391" t="s">
        <v>199</v>
      </c>
      <c r="C33" s="392"/>
      <c r="D33" s="393"/>
      <c r="E33" s="387" t="e">
        <f t="shared" ref="E33:E37" si="5">SUM(C10:D10,G10)/B10/12</f>
        <v>#DIV/0!</v>
      </c>
      <c r="F33" s="388" t="e">
        <f t="shared" si="2"/>
        <v>#DIV/0!</v>
      </c>
      <c r="G33" s="387" t="e">
        <f t="shared" si="3"/>
        <v>#DIV/0!</v>
      </c>
      <c r="H33" s="388" t="e">
        <f t="shared" si="4"/>
        <v>#DIV/0!</v>
      </c>
      <c r="I33" s="389"/>
      <c r="J33" s="389"/>
      <c r="K33" s="390"/>
      <c r="L33" s="304"/>
    </row>
    <row r="34" spans="1:12">
      <c r="A34" s="378"/>
      <c r="B34" s="386" t="s">
        <v>200</v>
      </c>
      <c r="C34" s="386"/>
      <c r="D34" s="386"/>
      <c r="E34" s="387" t="e">
        <f t="shared" si="5"/>
        <v>#DIV/0!</v>
      </c>
      <c r="F34" s="388" t="e">
        <f t="shared" si="2"/>
        <v>#DIV/0!</v>
      </c>
      <c r="G34" s="387" t="e">
        <f t="shared" si="3"/>
        <v>#DIV/0!</v>
      </c>
      <c r="H34" s="388" t="e">
        <f t="shared" si="4"/>
        <v>#DIV/0!</v>
      </c>
      <c r="I34" s="389"/>
      <c r="J34" s="389"/>
      <c r="K34" s="390"/>
      <c r="L34" s="304"/>
    </row>
    <row r="35" spans="1:12">
      <c r="A35" s="378"/>
      <c r="B35" s="386" t="s">
        <v>201</v>
      </c>
      <c r="C35" s="386"/>
      <c r="D35" s="386"/>
      <c r="E35" s="387" t="e">
        <f t="shared" si="5"/>
        <v>#DIV/0!</v>
      </c>
      <c r="F35" s="388" t="e">
        <f t="shared" si="2"/>
        <v>#DIV/0!</v>
      </c>
      <c r="G35" s="387" t="e">
        <f t="shared" si="3"/>
        <v>#DIV/0!</v>
      </c>
      <c r="H35" s="388" t="e">
        <f t="shared" si="4"/>
        <v>#DIV/0!</v>
      </c>
      <c r="I35" s="389"/>
      <c r="J35" s="389"/>
      <c r="K35" s="390"/>
      <c r="L35" s="304"/>
    </row>
    <row r="36" spans="1:12">
      <c r="A36" s="378"/>
      <c r="B36" s="386" t="s">
        <v>202</v>
      </c>
      <c r="C36" s="386"/>
      <c r="D36" s="386"/>
      <c r="E36" s="387" t="e">
        <f t="shared" si="5"/>
        <v>#DIV/0!</v>
      </c>
      <c r="F36" s="388" t="e">
        <f t="shared" si="2"/>
        <v>#DIV/0!</v>
      </c>
      <c r="G36" s="387" t="e">
        <f t="shared" si="3"/>
        <v>#DIV/0!</v>
      </c>
      <c r="H36" s="388" t="e">
        <f t="shared" si="4"/>
        <v>#DIV/0!</v>
      </c>
      <c r="I36" s="389"/>
      <c r="J36" s="389"/>
      <c r="K36" s="390"/>
      <c r="L36" s="304"/>
    </row>
    <row r="37" spans="1:12">
      <c r="A37" s="378"/>
      <c r="B37" s="386" t="s">
        <v>203</v>
      </c>
      <c r="C37" s="386"/>
      <c r="D37" s="386"/>
      <c r="E37" s="387" t="e">
        <f t="shared" si="5"/>
        <v>#DIV/0!</v>
      </c>
      <c r="F37" s="388" t="e">
        <f t="shared" si="2"/>
        <v>#DIV/0!</v>
      </c>
      <c r="G37" s="387" t="e">
        <f t="shared" si="3"/>
        <v>#DIV/0!</v>
      </c>
      <c r="H37" s="388" t="e">
        <f t="shared" si="4"/>
        <v>#DIV/0!</v>
      </c>
      <c r="I37" s="389"/>
      <c r="J37" s="389"/>
      <c r="K37" s="390"/>
      <c r="L37" s="304"/>
    </row>
    <row r="38" spans="1:12">
      <c r="A38" s="379"/>
      <c r="B38" s="394" t="s">
        <v>217</v>
      </c>
      <c r="C38" s="394"/>
      <c r="D38" s="394"/>
      <c r="E38" s="395" t="e">
        <f>SUM((C8-C9)+(D8-D9)+(G8-G9))/((B8-B9))/12</f>
        <v>#DIV/0!</v>
      </c>
      <c r="F38" s="395" t="e">
        <f>SUM((C8-C9)+(D8-D9)+(G8-G9)+(I8-I9)+(K8-K9))/((B8-B9))/12</f>
        <v>#DIV/0!</v>
      </c>
      <c r="G38" s="395" t="e">
        <f>SUM((C17-C18)+(D17-D18)+(G17-G18))/((B17-B18))/12</f>
        <v>#DIV/0!</v>
      </c>
      <c r="H38" s="396" t="e">
        <f>SUM((C17-C18)+(D17-D18)+(G17-G18)+(I17-I18)+(K17-K18))/(B17-B18)/12</f>
        <v>#DIV/0!</v>
      </c>
      <c r="I38" s="390"/>
      <c r="J38" s="390"/>
      <c r="K38" s="389"/>
      <c r="L38" s="304"/>
    </row>
    <row r="39" spans="1:12" ht="13.5" customHeight="1">
      <c r="A39" s="397" t="s">
        <v>218</v>
      </c>
      <c r="B39" s="397"/>
      <c r="C39" s="397"/>
      <c r="D39" s="398"/>
      <c r="E39" s="390"/>
      <c r="F39" s="390"/>
      <c r="G39" s="390"/>
      <c r="H39" s="399"/>
      <c r="I39" s="400"/>
      <c r="J39" s="400"/>
      <c r="K39" s="400"/>
      <c r="L39" s="400"/>
    </row>
    <row r="40" spans="1:12" ht="13.5" customHeight="1">
      <c r="A40" s="384" t="s">
        <v>219</v>
      </c>
      <c r="B40" s="384"/>
      <c r="C40" s="384"/>
      <c r="D40" s="398"/>
      <c r="E40" s="390"/>
      <c r="F40" s="390"/>
      <c r="G40" s="390"/>
      <c r="H40" s="399"/>
      <c r="I40" s="400"/>
      <c r="J40" s="400"/>
      <c r="K40" s="400"/>
      <c r="L40" s="400"/>
    </row>
    <row r="41" spans="1:12">
      <c r="A41" s="304" t="s">
        <v>220</v>
      </c>
      <c r="B41" s="399"/>
      <c r="C41" s="399"/>
      <c r="D41" s="400" t="s">
        <v>221</v>
      </c>
      <c r="E41" s="400"/>
      <c r="F41" s="304"/>
      <c r="G41" s="304"/>
      <c r="H41" s="399"/>
      <c r="I41" s="400" t="s">
        <v>222</v>
      </c>
      <c r="J41" s="400"/>
      <c r="K41" s="400" t="s">
        <v>222</v>
      </c>
      <c r="L41" s="400"/>
    </row>
    <row r="42" spans="1:12">
      <c r="A42" s="304"/>
      <c r="B42" s="400"/>
      <c r="C42" s="400"/>
      <c r="D42" s="400" t="s">
        <v>223</v>
      </c>
      <c r="E42" s="400"/>
      <c r="F42" s="304"/>
      <c r="G42" s="304"/>
      <c r="H42" s="399"/>
      <c r="I42" s="400" t="s">
        <v>224</v>
      </c>
      <c r="J42" s="400"/>
      <c r="K42" s="400" t="s">
        <v>225</v>
      </c>
      <c r="L42" s="400"/>
    </row>
    <row r="43" spans="1:12">
      <c r="A43" s="304"/>
      <c r="B43" s="304"/>
      <c r="C43" s="304"/>
      <c r="D43" s="304"/>
      <c r="E43" s="401"/>
      <c r="F43" s="402"/>
      <c r="G43" s="304"/>
      <c r="H43" s="399"/>
      <c r="I43" s="399"/>
      <c r="J43" s="399"/>
      <c r="K43" s="399"/>
      <c r="L43" s="304"/>
    </row>
    <row r="44" spans="1:12">
      <c r="A44" s="304"/>
      <c r="B44" s="304"/>
      <c r="C44" s="304"/>
      <c r="D44" s="304"/>
      <c r="E44" s="304"/>
      <c r="F44" s="402"/>
      <c r="G44" s="304"/>
      <c r="H44" s="399"/>
      <c r="I44" s="399"/>
      <c r="J44" s="399"/>
      <c r="K44" s="399"/>
      <c r="L44" s="304"/>
    </row>
    <row r="45" spans="1:12">
      <c r="A45" s="304"/>
      <c r="B45" s="304"/>
      <c r="C45" s="304"/>
      <c r="D45" s="304"/>
      <c r="E45" s="304"/>
      <c r="F45" s="304"/>
      <c r="G45" s="304"/>
      <c r="H45" s="305"/>
      <c r="I45" s="304"/>
      <c r="J45" s="304"/>
      <c r="K45" s="304"/>
      <c r="L45" s="304"/>
    </row>
  </sheetData>
  <mergeCells count="29">
    <mergeCell ref="D41:E41"/>
    <mergeCell ref="I41:J41"/>
    <mergeCell ref="K41:L41"/>
    <mergeCell ref="B42:C42"/>
    <mergeCell ref="D42:E42"/>
    <mergeCell ref="I42:J42"/>
    <mergeCell ref="K42:L42"/>
    <mergeCell ref="B37:D37"/>
    <mergeCell ref="B38:D38"/>
    <mergeCell ref="I39:J39"/>
    <mergeCell ref="K39:L39"/>
    <mergeCell ref="I40:J40"/>
    <mergeCell ref="K40:L40"/>
    <mergeCell ref="A28:E28"/>
    <mergeCell ref="A30:A38"/>
    <mergeCell ref="B30:D31"/>
    <mergeCell ref="E30:F30"/>
    <mergeCell ref="G30:H30"/>
    <mergeCell ref="B32:D32"/>
    <mergeCell ref="B33:D33"/>
    <mergeCell ref="B34:D34"/>
    <mergeCell ref="B35:D35"/>
    <mergeCell ref="B36:D36"/>
    <mergeCell ref="J1:L1"/>
    <mergeCell ref="A2:L2"/>
    <mergeCell ref="E4:G4"/>
    <mergeCell ref="A15:G15"/>
    <mergeCell ref="A24:G24"/>
    <mergeCell ref="A27:E27"/>
  </mergeCells>
  <printOptions horizontalCentered="1"/>
  <pageMargins left="0.39370078740157483" right="0.31496062992125984" top="0.39370078740157483" bottom="0.23622047244094491" header="0.23622047244094491" footer="0.23622047244094491"/>
  <pageSetup paperSize="9" scale="8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2</vt:i4>
      </vt:variant>
    </vt:vector>
  </HeadingPairs>
  <TitlesOfParts>
    <vt:vector size="4" baseType="lpstr">
      <vt:lpstr>pl. fin.-2018 IK</vt:lpstr>
      <vt:lpstr>załącznik do pl. fin</vt:lpstr>
      <vt:lpstr>'pl. fin.-2018 IK'!Obszar_wydruku</vt:lpstr>
      <vt:lpstr>'pl. fin.-2018 IK'!Tytuły_wydruku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m.sadowska</dc:creator>
  <cp:lastModifiedBy>Krzysztof Ryszewski</cp:lastModifiedBy>
  <cp:lastPrinted>2018-02-19T12:19:44Z</cp:lastPrinted>
  <dcterms:created xsi:type="dcterms:W3CDTF">2013-10-03T13:20:52Z</dcterms:created>
  <dcterms:modified xsi:type="dcterms:W3CDTF">2018-03-01T06:35:41Z</dcterms:modified>
</cp:coreProperties>
</file>