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997" activeTab="0"/>
  </bookViews>
  <sheets>
    <sheet name="bilans-z form." sheetId="1" r:id="rId1"/>
    <sheet name="zest.zmian" sheetId="2" r:id="rId2"/>
    <sheet name="rach.zysków i strat" sheetId="3" r:id="rId3"/>
    <sheet name="informacja" sheetId="4" r:id="rId4"/>
    <sheet name="majątek trwały" sheetId="5" r:id="rId5"/>
    <sheet name="zestw. obrotów i sald" sheetId="6" r:id="rId6"/>
    <sheet name="wynik finansowy" sheetId="7" r:id="rId7"/>
    <sheet name="zobow. zał.8" sheetId="8" r:id="rId8"/>
    <sheet name="nal. zał.7" sheetId="9" r:id="rId9"/>
    <sheet name="zob.zal. nr 8.1" sheetId="10" r:id="rId10"/>
    <sheet name="nal. zał. nr 7.1" sheetId="11" r:id="rId11"/>
    <sheet name="zal. nr 9" sheetId="12" r:id="rId12"/>
    <sheet name="zał. nr 10" sheetId="13" r:id="rId13"/>
    <sheet name="wykaz nal. i zobow" sheetId="14" r:id="rId14"/>
    <sheet name="wykaz wartości gruntów" sheetId="15" r:id="rId15"/>
    <sheet name="wykaz wartości budynków" sheetId="16" r:id="rId16"/>
  </sheets>
  <definedNames>
    <definedName name="_xlnm.Print_Titles" localSheetId="0">'bilans-z form.'!$12:$12</definedName>
    <definedName name="_xlnm.Print_Titles" localSheetId="2">'rach.zysków i strat'!$11:$11</definedName>
    <definedName name="_xlnm.Print_Titles" localSheetId="13">'wykaz nal. i zobow'!$7:$9</definedName>
    <definedName name="_xlnm.Print_Titles" localSheetId="1">'zest.zmian'!$10:$10</definedName>
    <definedName name="_xlnm.Print_Titles" localSheetId="5">'zestw. obrotów i sald'!$4:$5</definedName>
  </definedNames>
  <calcPr fullCalcOnLoad="1"/>
</workbook>
</file>

<file path=xl/sharedStrings.xml><?xml version="1.0" encoding="utf-8"?>
<sst xmlns="http://schemas.openxmlformats.org/spreadsheetml/2006/main" count="989" uniqueCount="627">
  <si>
    <t>BILANS</t>
  </si>
  <si>
    <t>Adresat</t>
  </si>
  <si>
    <t>sporządzony</t>
  </si>
  <si>
    <t>Numer identyfikacyjny REGON</t>
  </si>
  <si>
    <t>Wysłać bez pisma przewodniego</t>
  </si>
  <si>
    <t>na dzień 31 grudnia 200...... r.</t>
  </si>
  <si>
    <t>AKTYWA</t>
  </si>
  <si>
    <t>PASYWA</t>
  </si>
  <si>
    <t>A.</t>
  </si>
  <si>
    <t>AKTYWA TRWAŁE</t>
  </si>
  <si>
    <t>I.</t>
  </si>
  <si>
    <t>Wartości niematerialne i prawne</t>
  </si>
  <si>
    <t>II.</t>
  </si>
  <si>
    <t>Rzeczowe aktywa trwałe</t>
  </si>
  <si>
    <t>1.</t>
  </si>
  <si>
    <t>Środki trwałe</t>
  </si>
  <si>
    <t>III.</t>
  </si>
  <si>
    <t>Zysk (strata) z lat ubiegłych</t>
  </si>
  <si>
    <t>a)</t>
  </si>
  <si>
    <t>IV.</t>
  </si>
  <si>
    <t>Zysk (strata) netto</t>
  </si>
  <si>
    <t>b)</t>
  </si>
  <si>
    <t>V.</t>
  </si>
  <si>
    <t>c)</t>
  </si>
  <si>
    <t>Urządzenia techniczne i maszyny</t>
  </si>
  <si>
    <t>B.</t>
  </si>
  <si>
    <t>Zobowiązania i rezerwy na zobowiązania</t>
  </si>
  <si>
    <t>d)</t>
  </si>
  <si>
    <t>Środki transportu</t>
  </si>
  <si>
    <t>Rezerwy na zobowiązania</t>
  </si>
  <si>
    <t>e)</t>
  </si>
  <si>
    <t>Inne środki trwałe</t>
  </si>
  <si>
    <t>Zobowiązania długoterminowe</t>
  </si>
  <si>
    <t>2.</t>
  </si>
  <si>
    <t>Środki trwałe w budowie</t>
  </si>
  <si>
    <t>Zobowiązania krótkoterminowe</t>
  </si>
  <si>
    <t>3.</t>
  </si>
  <si>
    <t>Wobec jednostek powiązanych</t>
  </si>
  <si>
    <t>Należności długoterminowe</t>
  </si>
  <si>
    <t>Wobec pozostałych jednostek</t>
  </si>
  <si>
    <t>Inwestycje długoterminowe</t>
  </si>
  <si>
    <t>kredyty i pożyczki</t>
  </si>
  <si>
    <t>z tytułu emisji dłużnych papierów wartościowych</t>
  </si>
  <si>
    <t>AKTYWA OBROTOWE</t>
  </si>
  <si>
    <t>Zapasy</t>
  </si>
  <si>
    <t>Materiały</t>
  </si>
  <si>
    <t>Półprodukty i produkty w toku</t>
  </si>
  <si>
    <t>f)</t>
  </si>
  <si>
    <t>Produkty gotowe</t>
  </si>
  <si>
    <t>g)</t>
  </si>
  <si>
    <t>4.</t>
  </si>
  <si>
    <t>Towary</t>
  </si>
  <si>
    <t>h)</t>
  </si>
  <si>
    <t>z tytułu wynagrodzeń</t>
  </si>
  <si>
    <t>5.</t>
  </si>
  <si>
    <t>i)</t>
  </si>
  <si>
    <t>inne</t>
  </si>
  <si>
    <t>Należności krótkoterminowe</t>
  </si>
  <si>
    <t>Fundusze specjalne</t>
  </si>
  <si>
    <t>Należności od jednostek powiązanych</t>
  </si>
  <si>
    <t>Rozliczenia międzyokresowe</t>
  </si>
  <si>
    <t>Należności od pozostałych jednostek</t>
  </si>
  <si>
    <t>dochodzone na drodze sądowej</t>
  </si>
  <si>
    <t>Inwestycje krótkoterminowe</t>
  </si>
  <si>
    <t>Krótkoterminowe aktywa finansowe</t>
  </si>
  <si>
    <t>w jednostkach powiązanych</t>
  </si>
  <si>
    <t>w pozostałych jednostkach</t>
  </si>
  <si>
    <t>środki pieniężne i inne aktywa pieniężne</t>
  </si>
  <si>
    <t>Inne inwestycje krótkoterminowe</t>
  </si>
  <si>
    <t>Krótkoterminowe rozliczenia międzyokresowe</t>
  </si>
  <si>
    <t xml:space="preserve">  AKTYWA RAZEM</t>
  </si>
  <si>
    <t xml:space="preserve">  PASYWA RAZEM</t>
  </si>
  <si>
    <t>Nazwa i adres jednostki sprawozdawczej</t>
  </si>
  <si>
    <t>koszty zakończonych prac rozwojowych</t>
  </si>
  <si>
    <t>Wartość firmy</t>
  </si>
  <si>
    <t>Inne wartości niematerialne i prawne</t>
  </si>
  <si>
    <t>Zaliczki na wartości niematerialne i prawne</t>
  </si>
  <si>
    <t>Grunty (w tym prawo użytkowania wieczystego gruntu)</t>
  </si>
  <si>
    <t>Od pozostalych jednostek</t>
  </si>
  <si>
    <t>Nieruchomości</t>
  </si>
  <si>
    <t>Długoterminowe aktywa finansowe</t>
  </si>
  <si>
    <t>udziały i akcje</t>
  </si>
  <si>
    <t>inne papiery wartościowe</t>
  </si>
  <si>
    <t>udzielone pożyczki</t>
  </si>
  <si>
    <t>inne długoterminowe aktywa finansowe</t>
  </si>
  <si>
    <t>Inne inwestycje długoterminowe</t>
  </si>
  <si>
    <t>Aktywa z tytułu odroczonego podatku dochodowego</t>
  </si>
  <si>
    <t>do 12 miesięcy</t>
  </si>
  <si>
    <t>powyżej 12 miesięcy</t>
  </si>
  <si>
    <t>z tytulu dostaw i usług, o okresie splaty:</t>
  </si>
  <si>
    <t>inne krótkoterminowe aktywa finansowe</t>
  </si>
  <si>
    <t>środki pieniężne w kasie i na rachunkach</t>
  </si>
  <si>
    <t>inne środki pieniężne</t>
  </si>
  <si>
    <t>inne aktywa pieniężne</t>
  </si>
  <si>
    <t>wysłać bez pisma przewodniego</t>
  </si>
  <si>
    <t>KAPITAŁ (fundusz) WŁASNY</t>
  </si>
  <si>
    <t>Kapitał (fundusz) podstawowy</t>
  </si>
  <si>
    <t>VI.</t>
  </si>
  <si>
    <t>VII.</t>
  </si>
  <si>
    <t>Odpisy z zysku netto w ciągu roku obrotowego (wielkość ujemna)</t>
  </si>
  <si>
    <t>długoterminowe</t>
  </si>
  <si>
    <t>Pozostałe rezerwy</t>
  </si>
  <si>
    <t>Rezerwa na świadczenia emerytalne i podobne</t>
  </si>
  <si>
    <t>krótkoterminowe</t>
  </si>
  <si>
    <t>Od jednostek powiązanych</t>
  </si>
  <si>
    <t>inne zobowiazania finansowe</t>
  </si>
  <si>
    <t>z tytułu dostaw i usług, o okresie wymagalnosci:</t>
  </si>
  <si>
    <t>do 12 miesiecy</t>
  </si>
  <si>
    <t>zobowiązania  wekslowe</t>
  </si>
  <si>
    <t>Ujemna wartość firmy</t>
  </si>
  <si>
    <t>Inne rozliczenia międzyokresowe</t>
  </si>
  <si>
    <t>Nazwa i adres</t>
  </si>
  <si>
    <t>jednostki sprawozdawczej</t>
  </si>
  <si>
    <t>Nr indentyfikacyjny REGON</t>
  </si>
  <si>
    <t>zysk netto</t>
  </si>
  <si>
    <t>...........................................</t>
  </si>
  <si>
    <t>...............................................</t>
  </si>
  <si>
    <t xml:space="preserve">                   ........................</t>
  </si>
  <si>
    <t>(główny księgowy)</t>
  </si>
  <si>
    <t xml:space="preserve">    </t>
  </si>
  <si>
    <t>(rok, miesiąc, dzień)</t>
  </si>
  <si>
    <t>(kierownik jednostki)</t>
  </si>
  <si>
    <t>Zestawienie zmian w kapitale (funduszu) własnym</t>
  </si>
  <si>
    <t>Kapitał (fundusz) własny na początek okresu (BO)</t>
  </si>
  <si>
    <t>I.a.</t>
  </si>
  <si>
    <t>Kapitał (fundusz) wlasny na poczatek okresu (BO), po korektach</t>
  </si>
  <si>
    <t>Kapitał (fundusz) podstawowy na początek okresu</t>
  </si>
  <si>
    <t>1.1.</t>
  </si>
  <si>
    <t>Zmiany kapitału (funduszu) podstawowego</t>
  </si>
  <si>
    <t>zwiększenie ( z tytułu)</t>
  </si>
  <si>
    <t>zmniejszenie (z tytułu)</t>
  </si>
  <si>
    <t xml:space="preserve"> - wydania udziałów (emisji akcji)</t>
  </si>
  <si>
    <t xml:space="preserve"> - umorzenia udziałów (akcji)</t>
  </si>
  <si>
    <t>1.2.</t>
  </si>
  <si>
    <t>Kapitał (fundusz) podstawowy na koniec okresu</t>
  </si>
  <si>
    <t>2.1.</t>
  </si>
  <si>
    <t>zwiększenie (z tytułu)</t>
  </si>
  <si>
    <t>2.2.</t>
  </si>
  <si>
    <t>zmniejszenie</t>
  </si>
  <si>
    <t>4.1.</t>
  </si>
  <si>
    <t>Zmiany kapitału (funduszu) zapasowego</t>
  </si>
  <si>
    <t>zwiekszenie (z tytułu)</t>
  </si>
  <si>
    <t xml:space="preserve"> - pokrycia straty</t>
  </si>
  <si>
    <t>4.2.</t>
  </si>
  <si>
    <t>Stan kapitału (funduszu) zapasowego na koniec okresu</t>
  </si>
  <si>
    <t>5.1.</t>
  </si>
  <si>
    <t>5.2.</t>
  </si>
  <si>
    <t>Kapitał (fundusz) z aktualizacji wyceny na koniec okresu</t>
  </si>
  <si>
    <t>6.</t>
  </si>
  <si>
    <t>7.</t>
  </si>
  <si>
    <t>Zysk z lat ubiegłych na koniec okresu</t>
  </si>
  <si>
    <t xml:space="preserve"> - przeniesienia straty z lat ubieglych do pokrycia</t>
  </si>
  <si>
    <t>Strata z lat ubiegłych na koniec okresu</t>
  </si>
  <si>
    <t>Zysk (strata) z lat ubiegłych na koniec okresu</t>
  </si>
  <si>
    <t>8.</t>
  </si>
  <si>
    <t>Wynik netto</t>
  </si>
  <si>
    <t>strata netto</t>
  </si>
  <si>
    <t>odpisy z zysku</t>
  </si>
  <si>
    <t>Kapitał (fundusz) własny, po uwzględnieniu proponowanego podziału zysku (pokrycia straty)</t>
  </si>
  <si>
    <t>Kapitał (fundusz) własny na koniec okresu (BZ)</t>
  </si>
  <si>
    <t>Strata z lat ubiegłych na początek okresu, po korektach</t>
  </si>
  <si>
    <t>Pozostałe kapitały (fundusze) rezerwowe na początek okresu</t>
  </si>
  <si>
    <t xml:space="preserve">       Rachunek zysków i strat jednostki</t>
  </si>
  <si>
    <t>( wariant porównawczy)</t>
  </si>
  <si>
    <t xml:space="preserve">               ........................................................................</t>
  </si>
  <si>
    <t>Przychody netto ze sprzedaży i zrównane z nimi, w tym:</t>
  </si>
  <si>
    <t>Zmiana stanu produktów (zwiększenie - wartość dodatnia, zmniejszenie - wartość ujemna)</t>
  </si>
  <si>
    <t>Koszty działalności operacyjnej</t>
  </si>
  <si>
    <t>Amortyzacja</t>
  </si>
  <si>
    <t>Zużycie materiałów i energii</t>
  </si>
  <si>
    <t>Usługi obce</t>
  </si>
  <si>
    <t>Wynagrodzenia</t>
  </si>
  <si>
    <t>Pozostałe koszty rodzajowe</t>
  </si>
  <si>
    <t>VIII.</t>
  </si>
  <si>
    <t>Wartość sprzedanych towarów i materiałów</t>
  </si>
  <si>
    <t>C.</t>
  </si>
  <si>
    <t>Zysk (strata) ze sprzedaży (A - B)</t>
  </si>
  <si>
    <t>D.</t>
  </si>
  <si>
    <t>Pozostałe przychody operacyjne</t>
  </si>
  <si>
    <t>Dotacje</t>
  </si>
  <si>
    <t>Inne przychody operacyjne</t>
  </si>
  <si>
    <t>E.</t>
  </si>
  <si>
    <t>Pozostałe koszty operacyjne</t>
  </si>
  <si>
    <t>F.</t>
  </si>
  <si>
    <t>Zysk (strata) z działalności operacyjnej (C + D - E)</t>
  </si>
  <si>
    <t>G.</t>
  </si>
  <si>
    <t>Przychody finansowe</t>
  </si>
  <si>
    <t>Inne</t>
  </si>
  <si>
    <t>H.</t>
  </si>
  <si>
    <t>Koszty finansowe</t>
  </si>
  <si>
    <t>J.</t>
  </si>
  <si>
    <t>K.</t>
  </si>
  <si>
    <t>L.</t>
  </si>
  <si>
    <t>Podatek dochodowy</t>
  </si>
  <si>
    <t xml:space="preserve"> - od jednostek powiązanych</t>
  </si>
  <si>
    <t>przychody netto ze sprzedaży produktów</t>
  </si>
  <si>
    <t>Koszt wytworzenia produktów na własne potrzeby jednostki</t>
  </si>
  <si>
    <t>Przychody netto ze sprzedaży towarów i materiałów</t>
  </si>
  <si>
    <t>Podatki i opłaty, w tym:</t>
  </si>
  <si>
    <t xml:space="preserve"> - podatek akcyzowy</t>
  </si>
  <si>
    <t>Aktualizacja wartości aktywów niefinansowych</t>
  </si>
  <si>
    <t>Inne koszty operacyjne</t>
  </si>
  <si>
    <t>Dywidendy i udziały w zyskach w tym:</t>
  </si>
  <si>
    <t>Odsetki, w tym:</t>
  </si>
  <si>
    <t xml:space="preserve">Pozostałe obowiązkowe zmniejszenia zysku ( zwiększenia straty) </t>
  </si>
  <si>
    <t>…………………………………</t>
  </si>
  <si>
    <t>…………..</t>
  </si>
  <si>
    <t>……………………..</t>
  </si>
  <si>
    <t>(główny ksiegowy)</t>
  </si>
  <si>
    <t>……….</t>
  </si>
  <si>
    <t>(rok, miesiąc, dzień )</t>
  </si>
  <si>
    <t xml:space="preserve">sporządzony na dzień </t>
  </si>
  <si>
    <t>W ART. 45 USTAWY, DLA INNYCH JEDNOSTEK NIŻ BANKI I ZAKŁADY UBEZPIECZEŃ</t>
  </si>
  <si>
    <t>Wprowadzenie  do sprawozdania finansowego</t>
  </si>
  <si>
    <t>obejmuje w szczególności:</t>
  </si>
  <si>
    <t>1)</t>
  </si>
  <si>
    <t xml:space="preserve">nazwę ( firmę) i siedzibę, podstawowy przedmiot dzialalnosci jednostki oraz wskazanie  właściwego sądu </t>
  </si>
  <si>
    <t>2)</t>
  </si>
  <si>
    <t>wskazanie czasu trwania działalnosci jednostki, jeżeli jest ograniczony,</t>
  </si>
  <si>
    <t>3)</t>
  </si>
  <si>
    <t>4)</t>
  </si>
  <si>
    <t>wskazanie, że sprawozdanie finansowe zawiera dane łączne, jeżeli w skład jednostki wchodzą wewnętrzne</t>
  </si>
  <si>
    <t>jednostki organizacyjne sporządzające samodzielnie sprawozdania finansowe,</t>
  </si>
  <si>
    <t>5)</t>
  </si>
  <si>
    <t>wskazanie, czy sprawozdanie finansowe zostało sporzadzone przy założeniu kontynuowania działalności</t>
  </si>
  <si>
    <t xml:space="preserve">gospodarczej przez jednostke w dajacej się przewidzieć przyszłość oraz czy nie istnieją okoliczności </t>
  </si>
  <si>
    <t>wskazujące na zagrożenie kontynuowania przez nią dzialalności,</t>
  </si>
  <si>
    <t>6)</t>
  </si>
  <si>
    <t>w przypadku sprawozdania finansowego sporządzonego za okres, w ciągu którego nastąpiło połączenie,</t>
  </si>
  <si>
    <t>zastosowanej metody rozliczania połączenia (nabycia, łączenia udziałów),</t>
  </si>
  <si>
    <t>7)</t>
  </si>
  <si>
    <t xml:space="preserve">omówienie przyjętych zasad (polityki) rachunkowosci, w tym metod wyceny aktywów i pasywów </t>
  </si>
  <si>
    <t>w zakresie, w jakim ustawa pozostawia jednostce prawo wyboru.</t>
  </si>
  <si>
    <t>Załącznik nr 3</t>
  </si>
  <si>
    <t>ZAKRES INFORMACJI WYKAZANYCH W SPRAWOZDANIU FINANSOWYM, O KTÓRYM MOWA</t>
  </si>
  <si>
    <t>lub innego organu prowadzącego rejestr,</t>
  </si>
  <si>
    <t>wskazanie okresu objętego sprawzdaniem finansowym,</t>
  </si>
  <si>
    <t>wskazanie, że jest to sprawozdanie finansowe sporządzone po połączeniu spółek, oraz wskazanie</t>
  </si>
  <si>
    <t>( także amortyzacji), pomiaru wyniku finansowego oraz sposobu sporządzania sprawozdania finansowego</t>
  </si>
  <si>
    <t xml:space="preserve">    sporządzony na dzień 31 grudnia           r.</t>
  </si>
  <si>
    <t xml:space="preserve">    sporządzony na dzień 31.12.             r.</t>
  </si>
  <si>
    <t>Kapitał (fundusz) zapasowy na początek okresu</t>
  </si>
  <si>
    <t>Zarząd Województwa Kujawsko-Pomorskiego</t>
  </si>
  <si>
    <t>Jednostka...............................</t>
  </si>
  <si>
    <t>Załącznik Nr 1/1</t>
  </si>
  <si>
    <t>Wykaz  należności i zobowiązań na 31.12……..     r. wobec wojewódzkich jednostek organizacyjnych                                              i spółek, w których Województwo Kujawsko-Pomorskie jest udziałowcem.</t>
  </si>
  <si>
    <t>Lp.</t>
  </si>
  <si>
    <t xml:space="preserve">                      Wojewódzkie jednostki organizacyjne i spółki</t>
  </si>
  <si>
    <t>pozycja w bilansie</t>
  </si>
  <si>
    <r>
      <t xml:space="preserve">należności </t>
    </r>
    <r>
      <rPr>
        <b/>
        <sz val="12"/>
        <rFont val="Arial CE"/>
        <family val="0"/>
      </rPr>
      <t xml:space="preserve"> *</t>
    </r>
  </si>
  <si>
    <r>
      <t>zobowiązania</t>
    </r>
    <r>
      <rPr>
        <b/>
        <sz val="12"/>
        <rFont val="Arial CE"/>
        <family val="0"/>
      </rPr>
      <t xml:space="preserve"> *</t>
    </r>
  </si>
  <si>
    <t>uwagi</t>
  </si>
  <si>
    <t>I</t>
  </si>
  <si>
    <t>Województwo Kujawsko - Pomorskie organ</t>
  </si>
  <si>
    <t>II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</si>
  <si>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</si>
  <si>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</si>
  <si>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</si>
  <si>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</si>
  <si>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 – Pomorskie Centrum Edukacji Nauczycieli w Bydgoszczy</t>
  </si>
  <si>
    <t>9.</t>
  </si>
  <si>
    <t>Kujawsko – Pomorskie Centrum Edukacji Nauczycieli we Włocławku</t>
  </si>
  <si>
    <t>10.</t>
  </si>
  <si>
    <t>Kujawsko – Pomorski Zarząd Melioracji i Urządzeń Wodnych  we Włocławku</t>
  </si>
  <si>
    <t>11.</t>
  </si>
  <si>
    <t>12.</t>
  </si>
  <si>
    <t>Nadgoplański Park Tysiąclecia w Kruszwicy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</si>
  <si>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</si>
  <si>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</si>
  <si>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</si>
  <si>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</si>
  <si>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</si>
  <si>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</si>
  <si>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</si>
  <si>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</si>
  <si>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</si>
  <si>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Medyczno-Społeczne Centrum Kształenia Zawodowego i Ustawicznego w Toruniu</t>
  </si>
  <si>
    <t>22.</t>
  </si>
  <si>
    <t>Medyczno-Społeczne Centrum Kształenia Zawodowego i Ustawicznego w Inowrocławiu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</si>
  <si>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</si>
  <si>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</si>
  <si>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</si>
  <si>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</si>
  <si>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</si>
  <si>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</si>
  <si>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</si>
  <si>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</si>
  <si>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</si>
  <si>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28.</t>
  </si>
  <si>
    <t>Zespół Parków Krajobrazowych Chełmińskiego i Nadwiślańskiego w Świeciu</t>
  </si>
  <si>
    <t>Zespół Szkół nr 33 Specjalnych dla Dzieci i Młodzieży Przewlekle Chorej w Bydgoszczy</t>
  </si>
  <si>
    <t>Zespół Szkół Specjalnych Nr 1 w Ciechocinku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</si>
  <si>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</si>
  <si>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</si>
  <si>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</si>
  <si>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</si>
  <si>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</si>
  <si>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</si>
  <si>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</si>
  <si>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</si>
  <si>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</si>
  <si>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</si>
  <si>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</si>
  <si>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</si>
  <si>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</si>
  <si>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</si>
  <si>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</si>
  <si>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</si>
  <si>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</si>
  <si>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</si>
  <si>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</si>
  <si>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</si>
  <si>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</si>
  <si>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</si>
  <si>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</si>
  <si>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</si>
  <si>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</si>
  <si>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</si>
  <si>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</si>
  <si>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</si>
  <si>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</si>
  <si>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</si>
  <si>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</si>
  <si>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 xml:space="preserve">Wojewódzki Ośrodek Ruchu Drogowego we Włocławku.     </t>
  </si>
  <si>
    <t>Kujawsko-Pomorski Fundusz Pożyczkowy Sp. z o.o. w Toruniu</t>
  </si>
  <si>
    <t>Kujawsko-Pomorski Fundusz Poręczeń Kredytowych Sp.z o.o. w Toruniu</t>
  </si>
  <si>
    <t>Kujawsko-Pomorska Sieć Informacyjna Sp. z o.o. w Toruniu</t>
  </si>
  <si>
    <t>Kujawsko-Pomorski Transport Samochodowy S.A. we Włocławku</t>
  </si>
  <si>
    <t>Kujawsko-Pomorskie Inwestycje Medyczne Sp. z o.o. w Toruniu</t>
  </si>
  <si>
    <t>Port Lotniczy Bydgoszcz S.A. w Bydgoszczy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</si>
  <si>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</si>
  <si>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</si>
  <si>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</si>
  <si>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Kujawsko-Pomorska Agencja Innowacji Sp. z o.o. w Toruniu</t>
  </si>
  <si>
    <t>*</t>
  </si>
  <si>
    <t>dane należy podać z podziałem na należności i zobowiązania długoterminowe i krótkoterminowe ( wpisać w kol. 6 uwagi) po potwierdzeniu sald z jednostką powiązaną</t>
  </si>
  <si>
    <t>..................................                                                   ……………………</t>
  </si>
  <si>
    <t>...................................</t>
  </si>
  <si>
    <t>(główny księgowy)                                                          rok,  miesiąc,   dzień</t>
  </si>
  <si>
    <t xml:space="preserve"> </t>
  </si>
  <si>
    <t>Jednostka.................</t>
  </si>
  <si>
    <t>Załącznik Nr 1/ 3</t>
  </si>
  <si>
    <t>Wykaz wartości gruntów, prawa wieczystego użytkowania gruntów w bilansie jednostki</t>
  </si>
  <si>
    <t>lp</t>
  </si>
  <si>
    <t>Nr działki KW  położenie</t>
  </si>
  <si>
    <t xml:space="preserve">  Podstawa   prawna władania             </t>
  </si>
  <si>
    <t>Wartość                 w bilansie jednostki</t>
  </si>
  <si>
    <t>Razem</t>
  </si>
  <si>
    <t>Sporządzono dnia.........</t>
  </si>
  <si>
    <t>...................</t>
  </si>
  <si>
    <t>.........................</t>
  </si>
  <si>
    <t>Główny Księgowy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</si>
  <si>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</si>
  <si>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</si>
  <si>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</si>
  <si>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</si>
  <si>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</si>
  <si>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Załącznik Nr  1/2</t>
  </si>
  <si>
    <t>Wykaz wartości budynków i budowli w bilansie jednostki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</si>
  <si>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</si>
  <si>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</si>
  <si>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</si>
  <si>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</si>
  <si>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</si>
  <si>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</si>
  <si>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Sporządzono dnia...........</t>
  </si>
  <si>
    <t>......................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</si>
  <si>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</si>
  <si>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</si>
  <si>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</si>
  <si>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</si>
  <si>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</si>
  <si>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r>
      <t xml:space="preserve">Jednostka </t>
    </r>
    <r>
      <rPr>
        <sz val="10"/>
        <rFont val="Arial CE"/>
        <family val="0"/>
      </rPr>
      <t>.........................................</t>
    </r>
  </si>
  <si>
    <t>MAJĄTEK TRWAŁY - wg pozycji bilansowych</t>
  </si>
  <si>
    <t xml:space="preserve">             Załącznik nr 4</t>
  </si>
  <si>
    <t>(konto 011, 013, 014, 020,080)</t>
  </si>
  <si>
    <t xml:space="preserve">           W A R T O Ś Ć  I N W E N T A R Z O W A</t>
  </si>
  <si>
    <t>U M O R Z E N I A</t>
  </si>
  <si>
    <t>Grupa</t>
  </si>
  <si>
    <t xml:space="preserve">Nazwa </t>
  </si>
  <si>
    <t>B.O.  na</t>
  </si>
  <si>
    <t>Zwiększenia</t>
  </si>
  <si>
    <t>Zmniejszenia</t>
  </si>
  <si>
    <t>B.Z.  na</t>
  </si>
  <si>
    <t>Stawka</t>
  </si>
  <si>
    <t>B.O  na</t>
  </si>
  <si>
    <t xml:space="preserve">Wartość </t>
  </si>
  <si>
    <t>kalsyfikacji</t>
  </si>
  <si>
    <t>01.01. 20     r.</t>
  </si>
  <si>
    <t>31.12. 20    r.</t>
  </si>
  <si>
    <t>umorzenia</t>
  </si>
  <si>
    <t>1.01.20     r.</t>
  </si>
  <si>
    <t>31.12.20   r.</t>
  </si>
  <si>
    <t>netto</t>
  </si>
  <si>
    <t>I. Rzeczowy majątek trwały:</t>
  </si>
  <si>
    <t>Grunty</t>
  </si>
  <si>
    <t>Budynki i budowle</t>
  </si>
  <si>
    <t>Inwestycje rozpoczęte</t>
  </si>
  <si>
    <t>Środki przekazane na poczet inwestycji</t>
  </si>
  <si>
    <t>II. Wartości niematerialne i prawne</t>
  </si>
  <si>
    <t>III. Finansowy majątek trwały:</t>
  </si>
  <si>
    <t>Akcje i udziały</t>
  </si>
  <si>
    <t>Papiery wartościowe długoterminowe</t>
  </si>
  <si>
    <t>Inne długoterminowe aktywa finansowe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</si>
  <si>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</si>
  <si>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</si>
  <si>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</si>
  <si>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</si>
  <si>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</si>
  <si>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pozostałe środki trwałe</t>
  </si>
  <si>
    <t>konto 014</t>
  </si>
  <si>
    <t>zbiory biblioteczne</t>
  </si>
  <si>
    <t>konto 020</t>
  </si>
  <si>
    <t xml:space="preserve">wartości niematerialne i prawne </t>
  </si>
  <si>
    <t>..........................................</t>
  </si>
  <si>
    <t xml:space="preserve">         ....................................</t>
  </si>
  <si>
    <t>.............................................</t>
  </si>
  <si>
    <t xml:space="preserve">          Główny Księgowy</t>
  </si>
  <si>
    <t xml:space="preserve">                  rok   miesiąc   dzień</t>
  </si>
  <si>
    <t xml:space="preserve">          Kierownik  jednostki</t>
  </si>
  <si>
    <t>..................................................................</t>
  </si>
  <si>
    <t xml:space="preserve">                   Załącznik nr 5</t>
  </si>
  <si>
    <t>(nazwa  jednostki)</t>
  </si>
  <si>
    <t xml:space="preserve">   ZESTAWIENIE OBROTÓW I SALD za ................................</t>
  </si>
  <si>
    <t>L.p.</t>
  </si>
  <si>
    <t>Symbol</t>
  </si>
  <si>
    <t>Nazwa konta</t>
  </si>
  <si>
    <t>Saldo na 01.01.20      r.</t>
  </si>
  <si>
    <t>Saldo na dzień: 31.12.20     r.</t>
  </si>
  <si>
    <t>konta</t>
  </si>
  <si>
    <t>Winien</t>
  </si>
  <si>
    <t>Ma</t>
  </si>
  <si>
    <t>010</t>
  </si>
  <si>
    <t>Razem grupa: 0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</si>
  <si>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</si>
  <si>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</si>
  <si>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</si>
  <si>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</si>
  <si>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</si>
  <si>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</si>
  <si>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</si>
  <si>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SUMA:</t>
  </si>
  <si>
    <t>………………………</t>
  </si>
  <si>
    <t>………………………………………….</t>
  </si>
  <si>
    <t xml:space="preserve">             ...........................................</t>
  </si>
  <si>
    <t xml:space="preserve">     rok    miesiąc    dzień</t>
  </si>
  <si>
    <t xml:space="preserve">                       Kierownik jednostki</t>
  </si>
  <si>
    <t xml:space="preserve">                               </t>
  </si>
  <si>
    <t>Załącznik nr 6</t>
  </si>
  <si>
    <t>Konto 860      Wynik finansowy</t>
  </si>
  <si>
    <t>Treść operacji</t>
  </si>
  <si>
    <t>Kwota</t>
  </si>
  <si>
    <t xml:space="preserve">Winien </t>
  </si>
  <si>
    <t>B.O. 01.01.20 r.</t>
  </si>
  <si>
    <t>Przeksięgowanie BO z 01.01.20 r.</t>
  </si>
  <si>
    <t xml:space="preserve">3. </t>
  </si>
  <si>
    <t>Przeksięgowanie przychodów za 20 r.</t>
  </si>
  <si>
    <t>w tym:</t>
  </si>
  <si>
    <t>Przeksięgowanie kosztów za 20 r.</t>
  </si>
  <si>
    <t>OGÓŁEM OBROTY</t>
  </si>
  <si>
    <t>Wynik finansowy konto 860</t>
  </si>
  <si>
    <t>Sporządzono, dnia...................</t>
  </si>
  <si>
    <t xml:space="preserve">.......................................              </t>
  </si>
  <si>
    <t xml:space="preserve">             .....................................</t>
  </si>
  <si>
    <t xml:space="preserve">         Główny Księgowy                             </t>
  </si>
  <si>
    <t>Jednostka ..........................................</t>
  </si>
  <si>
    <t xml:space="preserve">                   Załącznik nr 8</t>
  </si>
  <si>
    <t xml:space="preserve">            Zestawienie zobowiązań</t>
  </si>
  <si>
    <t xml:space="preserve">            na dzień 31.12.20      r.</t>
  </si>
  <si>
    <t xml:space="preserve">Symbol </t>
  </si>
  <si>
    <t>Nazwa konta *)</t>
  </si>
  <si>
    <t>"'Rozrachunki z odbiorcami i dostawcami"</t>
  </si>
  <si>
    <t>"Rozrachunki z tytułu ubezpieczeń społecznych"</t>
  </si>
  <si>
    <t>"Rozrachunki z tytułu wynagrodzeń"</t>
  </si>
  <si>
    <t>"Pozostałe rozrachunki z pracownikami"</t>
  </si>
  <si>
    <t>"Rozrachunki z budżetami"</t>
  </si>
  <si>
    <t>SUMA</t>
  </si>
  <si>
    <t>*) Do każdego konta należy sporządzić zestawienie wg wzoru stanowiącego załącznik nr 8.1.</t>
  </si>
  <si>
    <t>Sporządzono, dnia ........................</t>
  </si>
  <si>
    <t xml:space="preserve">      ......................................</t>
  </si>
  <si>
    <t xml:space="preserve">            Główny Księgowy</t>
  </si>
  <si>
    <t xml:space="preserve">               Kierownik jednostki</t>
  </si>
  <si>
    <t xml:space="preserve">                   Załącznik nr 7</t>
  </si>
  <si>
    <t xml:space="preserve">            Zestawienie należności</t>
  </si>
  <si>
    <t xml:space="preserve">            na dzień 31.12.20        r</t>
  </si>
  <si>
    <t>Odpis aktualizujący należności 
(dotyczy konta 2….   )</t>
  </si>
  <si>
    <t>*) Do każdego konta należy sporządzić zestawienie wg wzoru stanowiącego załącznik nr 7.1.</t>
  </si>
  <si>
    <t>Jednostka ...................................</t>
  </si>
  <si>
    <t xml:space="preserve">          Załącznik nr  8.1</t>
  </si>
  <si>
    <t>Zestawienie sald kont analitycznych - z o b o w i ą z a ń</t>
  </si>
  <si>
    <t>Wierzyciel</t>
  </si>
  <si>
    <t xml:space="preserve">    Saldo na 31.12.20 r.</t>
  </si>
  <si>
    <t>Data powstania</t>
  </si>
  <si>
    <t xml:space="preserve">Termin </t>
  </si>
  <si>
    <t>zobowiązania</t>
  </si>
  <si>
    <t>płatności</t>
  </si>
  <si>
    <t>SALDO</t>
  </si>
  <si>
    <t>Sporządzono, dnia.......................</t>
  </si>
  <si>
    <t xml:space="preserve">          Załącznik nr 7.1</t>
  </si>
  <si>
    <t>Zestawienie sald kont analitycznych - n a l e ż n o ś c i</t>
  </si>
  <si>
    <t>Dłużnik</t>
  </si>
  <si>
    <t xml:space="preserve">    Saldo na 31.12.20   r.</t>
  </si>
  <si>
    <t>należności</t>
  </si>
  <si>
    <t>Jednostka ..............................</t>
  </si>
  <si>
    <t>Załącznik nr 9</t>
  </si>
  <si>
    <t xml:space="preserve">                Wartość wybranych aktywów i pasywów w obszarze działalności</t>
  </si>
  <si>
    <t>Wyszczególnienie</t>
  </si>
  <si>
    <t>Rachunek działalności bieżącej</t>
  </si>
  <si>
    <t>Z F Ś S</t>
  </si>
  <si>
    <t>Rachunek depozytowy</t>
  </si>
  <si>
    <t>Inne *)</t>
  </si>
  <si>
    <t>Ogółem</t>
  </si>
  <si>
    <t>Środki na rachunku bankowym</t>
  </si>
  <si>
    <t>Środki w kasie</t>
  </si>
  <si>
    <t>Należności</t>
  </si>
  <si>
    <t>Zobowiązania</t>
  </si>
  <si>
    <t>*) wymienić jakie</t>
  </si>
  <si>
    <t>Sporządzono, dnia ............................</t>
  </si>
  <si>
    <t>Jednostka ....................................</t>
  </si>
  <si>
    <t xml:space="preserve">           Załącznik nr 10</t>
  </si>
  <si>
    <t xml:space="preserve">     Zestawienie sald kont analitycznych</t>
  </si>
  <si>
    <t xml:space="preserve">     Zakładowy Fundusz Świadczeń Socjalnych</t>
  </si>
  <si>
    <t>Symbol konta</t>
  </si>
  <si>
    <t>Saldo na dzień 31.12.20      r.</t>
  </si>
  <si>
    <t>Suma</t>
  </si>
  <si>
    <t xml:space="preserve">    ......................................</t>
  </si>
  <si>
    <t xml:space="preserve">             Kierownik jednostki</t>
  </si>
  <si>
    <t xml:space="preserve">Inne rachunki </t>
  </si>
  <si>
    <t>IV</t>
  </si>
  <si>
    <t>Kujawsko – Pomorski Ośrodek Adopcyjny w Toruniu</t>
  </si>
  <si>
    <t>Wdecki Park Krajobrazowy Osie</t>
  </si>
  <si>
    <t>Kujawsko-Pomorskie Centrum Kultury w Bydgoszczy</t>
  </si>
  <si>
    <t>Kujawsko-Pomorski Impresaryjny Teatr Muzyczny w Toruniu</t>
  </si>
  <si>
    <t>Wojewódzki Szpital Specjalistyczny im. błogosławionego księdza Jerzego Popiełuszki we Włocławku</t>
  </si>
  <si>
    <t>Przedsiębiorstwo Uzdrowisko Ciechocinek S.A w Ciechocinku</t>
  </si>
  <si>
    <t xml:space="preserve">Jednostki budżetowe                                                                   </t>
  </si>
  <si>
    <t xml:space="preserve">Instytucje Kultury                                                                            </t>
  </si>
  <si>
    <t xml:space="preserve">Samodzielne Publiczne Zakłady Opieki Zdrowotnej                 </t>
  </si>
  <si>
    <t xml:space="preserve">Wojewódzkie Ośrodki Ruchu Drogowego                                  </t>
  </si>
  <si>
    <t xml:space="preserve">Spółki                                                                                             </t>
  </si>
  <si>
    <t>Zysk z tytułu rozchodu niefinansowych aktywów trwałych</t>
  </si>
  <si>
    <t>Strata z tytułu rozchodu niefinansowych aktywów trwałych</t>
  </si>
  <si>
    <t xml:space="preserve">Zysk z tytułu rozchodu aktywów finanowych, w tym: </t>
  </si>
  <si>
    <t>Aktualizacja wartości aktywów finansowych</t>
  </si>
  <si>
    <t xml:space="preserve"> - w jednostach powiązanych</t>
  </si>
  <si>
    <t>Zysk (strata) brutto (F +G - H)</t>
  </si>
  <si>
    <t>Zysk ( strata) netto (I - J -K)</t>
  </si>
  <si>
    <t xml:space="preserve"> - dla jednostek powiązanych</t>
  </si>
  <si>
    <t>Strata ztytułu rozchodu aktywów finanowych, w tym:</t>
  </si>
  <si>
    <t xml:space="preserve"> - emerytalne</t>
  </si>
  <si>
    <t>Ubezpieczenia społeczne i inne świadczenia , w tym:</t>
  </si>
  <si>
    <t xml:space="preserve">     - w których jednostka posiada zaangażowanie w kapitale</t>
  </si>
  <si>
    <t>b)    od jednostek pozostałych, w tym:</t>
  </si>
  <si>
    <t xml:space="preserve">    - w których jednostka posiada zaangażowanie w kapitale</t>
  </si>
  <si>
    <t xml:space="preserve">    - od jednostek powiązanych</t>
  </si>
  <si>
    <t xml:space="preserve">     - w jednostkach powiązanych</t>
  </si>
  <si>
    <t xml:space="preserve"> a)    od jednostek powiązanych, w tym:</t>
  </si>
  <si>
    <t xml:space="preserve"> - zmiany przyjętych zasad (polityki) rachunkowości</t>
  </si>
  <si>
    <t xml:space="preserve"> - emisji akcji powyzej wartosci nominalnej</t>
  </si>
  <si>
    <t xml:space="preserve"> - podziału zysku (ustawowo)</t>
  </si>
  <si>
    <t xml:space="preserve"> - podziału zysku (ponad wymaganą ustawowo minimalną wartość)</t>
  </si>
  <si>
    <t>3.1</t>
  </si>
  <si>
    <t>Zmiany kapitału (funduszu) z aktualizacji wyceny</t>
  </si>
  <si>
    <t xml:space="preserve"> -zbycia środków trwałych</t>
  </si>
  <si>
    <t>3.2.</t>
  </si>
  <si>
    <t>Zmiany pozostałych kapitałów (funduszy) rezerwowych</t>
  </si>
  <si>
    <t>Pozostałe kapitały (fundusze) rezerwowe na koniec okresu</t>
  </si>
  <si>
    <t>Zysk (strata) z lat ubieglych na początek okresu</t>
  </si>
  <si>
    <t>Zysk z lat ubiegłych na poczatek okresu</t>
  </si>
  <si>
    <t xml:space="preserve"> - korekty błędów </t>
  </si>
  <si>
    <t>Zysk z lat ubiegłych na koniec okresu, po korektach</t>
  </si>
  <si>
    <t>zwiększenia (z tytułu)</t>
  </si>
  <si>
    <t xml:space="preserve"> - podziału zysku z lat ubieglych</t>
  </si>
  <si>
    <t>5.3</t>
  </si>
  <si>
    <t>5.4.</t>
  </si>
  <si>
    <t>Strata z lat ubieglych na początek okresu</t>
  </si>
  <si>
    <t>5.5</t>
  </si>
  <si>
    <t>5.6</t>
  </si>
  <si>
    <t>5.7</t>
  </si>
  <si>
    <t>Kapitał (fundusz) z aktualizacji wyceny na początek okresu - zmiany przyjętych zasad (polityki) rachunkowości</t>
  </si>
  <si>
    <t>Od pozostalych jednostek, w których jednostka posiada zaangażowanie w kapitale</t>
  </si>
  <si>
    <t>w pozostałych jednostkach, w których jednostka posiada zaangażowanie w kapitale</t>
  </si>
  <si>
    <t>Należności od pozostałych jednostek, w których jednostka posiada zaangażowanie w kapitale</t>
  </si>
  <si>
    <t>Należne wpłaty na kapitał (fundusz) podstawowy</t>
  </si>
  <si>
    <t>Udziały (akcje) wlasne</t>
  </si>
  <si>
    <t>Kapitał ( fundusz) zapasowy, w tym:</t>
  </si>
  <si>
    <t>Kapitał (fundusz) z aktualizacji wyceny, w tym:</t>
  </si>
  <si>
    <t>na udziały (akcje) wlasne</t>
  </si>
  <si>
    <t>Rezerwa z tytułu odroczonego podatku dochodowego</t>
  </si>
  <si>
    <t>Wobec pozostałych jednostek, w których jednostka posiada zaangażowanie w kapitale</t>
  </si>
  <si>
    <t>zobowiazania wekslowe</t>
  </si>
  <si>
    <t xml:space="preserve">inne </t>
  </si>
  <si>
    <t>Zobowiazania wobec jednostek powiązanych</t>
  </si>
  <si>
    <t>Zobowiaząnia wobec pozostałych jednostek, w których jednostka posiada zaangażowanie w kapitale</t>
  </si>
  <si>
    <t>Zobowiązania wobec pozostałych jednostek</t>
  </si>
  <si>
    <t>Budynki, lokale, prawa do lokali i obiekty inżynierii lądowej i wodnej</t>
  </si>
  <si>
    <t>Zaliczki na środki trwałe w budowie</t>
  </si>
  <si>
    <t>Zaliczki na dostawy i usługi</t>
  </si>
  <si>
    <t>z tytułu podatków dotacji, ceł, ubezpieczeń społecznych i zdrowotnych oraz innych tytułów publicznoprawnych</t>
  </si>
  <si>
    <t>nadwyżka wartości sprzedaży ( wartości emisyjnej) nad wartością nominalną udziałów (akcji)</t>
  </si>
  <si>
    <t>z tytułu aktualizacji wartości godziwej</t>
  </si>
  <si>
    <t>Pozostałe kapitały (fundusze) rezerwowe, w tym:</t>
  </si>
  <si>
    <t>tworzenie zgodnie z umową (statutem) spółki</t>
  </si>
  <si>
    <t>zaliczki otrzymane na dostawy i usługi</t>
  </si>
  <si>
    <t xml:space="preserve">z tytułu podatków, ceł, ubezpieczeń społecznych i zdrowotnych oraz innych tytułów publicznoprawnych </t>
  </si>
  <si>
    <t>Długoterminowe rozliczenia międzyokresowe</t>
  </si>
  <si>
    <t>Obroty konta narastająco od początku roku obrotowego+ BO</t>
  </si>
  <si>
    <t>Zarząd Województwa</t>
  </si>
  <si>
    <t>Kujawsko-Pomorskiego</t>
  </si>
  <si>
    <t>Biblioteka Pedagogiczna im. gen.bryg.prof. Elżbiety Zawackiej w Toruniu</t>
  </si>
  <si>
    <t>Kujawsko - Pomorskie Biuro Planowania Przestrzennego i Regionalnego we Włocławku</t>
  </si>
  <si>
    <t>Kujawsko-Pomorskie Centrum Edukacji Nauczycieli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</si>
  <si>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</si>
  <si>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</si>
  <si>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Wychowawczy nr 2 dla Dzieci i Młodziezy Słabo Słyszacej i Niesłyszącej im. gen. Stanisława Maczka w Bydgoszczy</t>
  </si>
  <si>
    <t>Pedagogiczna Biblioteka Wojewódzka im. Mariana Rejewskiego w Bydgoszczy</t>
  </si>
  <si>
    <t xml:space="preserve">Regionalny Ośrodek Polityki Społecznej w Toruniu </t>
  </si>
  <si>
    <t>Kujawsko-Pomorski Fundusz Rozwoju Sp.z o.o. w Toruniu</t>
  </si>
  <si>
    <t>Kujawsko-Pomorski Ośrodek Dokształcania i Doskonalenia  Zawodowego w Bydgoszczy</t>
  </si>
  <si>
    <t xml:space="preserve">Stan na koniec 31.12.2016 roku </t>
  </si>
  <si>
    <t xml:space="preserve">Stan na koniec 31.12.2017.roku </t>
  </si>
  <si>
    <t xml:space="preserve">Stan na koniec 31.12.2016  roku </t>
  </si>
  <si>
    <t xml:space="preserve">Stan na koniec 31.12.2017roku </t>
  </si>
  <si>
    <t xml:space="preserve">Stan na  31.12.2017 roku </t>
  </si>
  <si>
    <t xml:space="preserve">Stan na   31.12.2016 roku </t>
  </si>
  <si>
    <t xml:space="preserve">Stan na 
31.12.2017 roku </t>
  </si>
  <si>
    <t xml:space="preserve">Stan  na 
31.12. 2016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</si>
</sst>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sz val="8"/>
      <name val="Arial"/>
      <family val="0"/>
    </font>
    <font>
      <sz val="8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7"/>
      <name val="Arial CE"/>
      <family val="0"/>
    </font>
    <font>
      <b/>
      <sz val="13"/>
      <name val="Arial CE"/>
      <family val="0"/>
    </font>
    <font>
      <u val="single"/>
      <sz val="10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i/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4" fontId="0" fillId="0" borderId="7" xfId="0" applyNumberFormat="1" applyFill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5" xfId="0" applyNumberForma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" fontId="8" fillId="0" borderId="5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vertical="center"/>
    </xf>
    <xf numFmtId="4" fontId="7" fillId="0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" fontId="9" fillId="0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" fontId="9" fillId="0" borderId="5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4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4" fillId="0" borderId="15" xfId="0" applyFont="1" applyBorder="1" applyAlignment="1">
      <alignment vertical="top"/>
    </xf>
    <xf numFmtId="0" fontId="14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5" fillId="0" borderId="15" xfId="0" applyFont="1" applyBorder="1" applyAlignment="1">
      <alignment vertical="top"/>
    </xf>
    <xf numFmtId="0" fontId="5" fillId="0" borderId="16" xfId="0" applyFont="1" applyBorder="1" applyAlignment="1">
      <alignment vertical="center"/>
    </xf>
    <xf numFmtId="0" fontId="15" fillId="0" borderId="15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3" xfId="0" applyFont="1" applyBorder="1" applyAlignment="1">
      <alignment vertical="top"/>
    </xf>
    <xf numFmtId="0" fontId="12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left" vertical="top"/>
    </xf>
    <xf numFmtId="0" fontId="12" fillId="0" borderId="13" xfId="0" applyFont="1" applyBorder="1" applyAlignment="1">
      <alignment/>
    </xf>
    <xf numFmtId="0" fontId="14" fillId="0" borderId="17" xfId="0" applyFont="1" applyBorder="1" applyAlignment="1">
      <alignment vertical="top"/>
    </xf>
    <xf numFmtId="0" fontId="12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3" fillId="0" borderId="21" xfId="0" applyFont="1" applyBorder="1" applyAlignment="1">
      <alignment wrapText="1"/>
    </xf>
    <xf numFmtId="0" fontId="5" fillId="0" borderId="21" xfId="0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2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14" fillId="0" borderId="15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5" fillId="0" borderId="22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/>
    </xf>
    <xf numFmtId="0" fontId="14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0" fontId="12" fillId="0" borderId="20" xfId="0" applyFont="1" applyBorder="1" applyAlignment="1">
      <alignment wrapText="1"/>
    </xf>
    <xf numFmtId="4" fontId="3" fillId="0" borderId="22" xfId="0" applyNumberFormat="1" applyFont="1" applyBorder="1" applyAlignment="1">
      <alignment/>
    </xf>
    <xf numFmtId="0" fontId="3" fillId="0" borderId="21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4" fontId="7" fillId="3" borderId="5" xfId="0" applyNumberFormat="1" applyFont="1" applyFill="1" applyBorder="1" applyAlignment="1">
      <alignment vertical="center"/>
    </xf>
    <xf numFmtId="0" fontId="3" fillId="0" borderId="0" xfId="0" applyBorder="1" applyAlignment="1">
      <alignment/>
    </xf>
    <xf numFmtId="0" fontId="3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7" xfId="0" applyBorder="1" applyAlignment="1">
      <alignment/>
    </xf>
    <xf numFmtId="0" fontId="3" fillId="0" borderId="12" xfId="0" applyBorder="1" applyAlignment="1">
      <alignment/>
    </xf>
    <xf numFmtId="0" fontId="3" fillId="0" borderId="0" xfId="0" applyAlignment="1">
      <alignment vertical="top"/>
    </xf>
    <xf numFmtId="0" fontId="9" fillId="0" borderId="2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Border="1" applyAlignment="1">
      <alignment/>
    </xf>
    <xf numFmtId="0" fontId="5" fillId="4" borderId="27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4" fontId="5" fillId="4" borderId="28" xfId="0" applyNumberFormat="1" applyFont="1" applyFill="1" applyBorder="1" applyAlignment="1">
      <alignment/>
    </xf>
    <xf numFmtId="4" fontId="5" fillId="4" borderId="26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29" xfId="0" applyBorder="1" applyAlignment="1">
      <alignment/>
    </xf>
    <xf numFmtId="0" fontId="3" fillId="0" borderId="30" xfId="0" applyBorder="1" applyAlignment="1">
      <alignment/>
    </xf>
    <xf numFmtId="4" fontId="3" fillId="0" borderId="18" xfId="0" applyNumberFormat="1" applyBorder="1" applyAlignment="1">
      <alignment/>
    </xf>
    <xf numFmtId="4" fontId="3" fillId="0" borderId="31" xfId="0" applyNumberFormat="1" applyBorder="1" applyAlignment="1">
      <alignment/>
    </xf>
    <xf numFmtId="0" fontId="3" fillId="0" borderId="29" xfId="0" applyFont="1" applyBorder="1" applyAlignment="1">
      <alignment/>
    </xf>
    <xf numFmtId="0" fontId="3" fillId="0" borderId="5" xfId="0" applyBorder="1" applyAlignment="1">
      <alignment/>
    </xf>
    <xf numFmtId="2" fontId="3" fillId="0" borderId="21" xfId="0" applyNumberFormat="1" applyBorder="1" applyAlignment="1">
      <alignment/>
    </xf>
    <xf numFmtId="0" fontId="3" fillId="0" borderId="8" xfId="0" applyBorder="1" applyAlignment="1">
      <alignment/>
    </xf>
    <xf numFmtId="0" fontId="3" fillId="0" borderId="8" xfId="0" applyFont="1" applyBorder="1" applyAlignment="1">
      <alignment/>
    </xf>
    <xf numFmtId="4" fontId="3" fillId="0" borderId="22" xfId="0" applyNumberFormat="1" applyBorder="1" applyAlignment="1">
      <alignment/>
    </xf>
    <xf numFmtId="4" fontId="3" fillId="0" borderId="21" xfId="0" applyNumberFormat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2" xfId="0" applyFont="1" applyBorder="1" applyAlignment="1">
      <alignment/>
    </xf>
    <xf numFmtId="0" fontId="5" fillId="4" borderId="33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2" fontId="3" fillId="4" borderId="26" xfId="0" applyNumberFormat="1" applyFill="1" applyBorder="1" applyAlignment="1">
      <alignment/>
    </xf>
    <xf numFmtId="2" fontId="3" fillId="0" borderId="18" xfId="0" applyNumberFormat="1" applyBorder="1" applyAlignment="1">
      <alignment/>
    </xf>
    <xf numFmtId="0" fontId="3" fillId="0" borderId="35" xfId="0" applyBorder="1" applyAlignment="1">
      <alignment/>
    </xf>
    <xf numFmtId="4" fontId="5" fillId="0" borderId="22" xfId="0" applyNumberFormat="1" applyFont="1" applyBorder="1" applyAlignment="1">
      <alignment/>
    </xf>
    <xf numFmtId="0" fontId="3" fillId="0" borderId="35" xfId="0" applyFont="1" applyBorder="1" applyAlignment="1">
      <alignment/>
    </xf>
    <xf numFmtId="2" fontId="3" fillId="0" borderId="36" xfId="0" applyNumberFormat="1" applyBorder="1" applyAlignment="1">
      <alignment/>
    </xf>
    <xf numFmtId="2" fontId="3" fillId="0" borderId="23" xfId="0" applyNumberFormat="1" applyBorder="1" applyAlignment="1">
      <alignment/>
    </xf>
    <xf numFmtId="0" fontId="2" fillId="4" borderId="3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Border="1" applyAlignment="1">
      <alignment/>
    </xf>
    <xf numFmtId="2" fontId="3" fillId="0" borderId="38" xfId="0" applyNumberFormat="1" applyBorder="1" applyAlignment="1">
      <alignment/>
    </xf>
    <xf numFmtId="2" fontId="3" fillId="0" borderId="5" xfId="0" applyNumberFormat="1" applyBorder="1" applyAlignment="1">
      <alignment/>
    </xf>
    <xf numFmtId="2" fontId="3" fillId="0" borderId="31" xfId="0" applyNumberFormat="1" applyBorder="1" applyAlignment="1">
      <alignment/>
    </xf>
    <xf numFmtId="4" fontId="5" fillId="0" borderId="22" xfId="0" applyNumberFormat="1" applyFont="1" applyBorder="1" applyAlignment="1">
      <alignment/>
    </xf>
    <xf numFmtId="0" fontId="5" fillId="4" borderId="33" xfId="0" applyFont="1" applyFill="1" applyBorder="1" applyAlignment="1">
      <alignment/>
    </xf>
    <xf numFmtId="4" fontId="3" fillId="4" borderId="26" xfId="0" applyNumberFormat="1" applyFill="1" applyBorder="1" applyAlignment="1">
      <alignment/>
    </xf>
    <xf numFmtId="0" fontId="3" fillId="0" borderId="30" xfId="0" applyFont="1" applyBorder="1" applyAlignment="1">
      <alignment/>
    </xf>
    <xf numFmtId="4" fontId="3" fillId="0" borderId="14" xfId="0" applyNumberForma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" fontId="3" fillId="0" borderId="39" xfId="0" applyNumberFormat="1" applyBorder="1" applyAlignment="1">
      <alignment/>
    </xf>
    <xf numFmtId="4" fontId="3" fillId="0" borderId="5" xfId="0" applyNumberFormat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20" fillId="0" borderId="25" xfId="0" applyFont="1" applyBorder="1" applyAlignment="1">
      <alignment horizontal="center" vertical="top" wrapText="1"/>
    </xf>
    <xf numFmtId="0" fontId="3" fillId="0" borderId="0" xfId="0" applyBorder="1" applyAlignment="1">
      <alignment horizontal="center" vertical="top"/>
    </xf>
    <xf numFmtId="0" fontId="3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3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3" fillId="0" borderId="0" xfId="0" applyFill="1" applyBorder="1" applyAlignment="1">
      <alignment horizontal="right"/>
    </xf>
    <xf numFmtId="0" fontId="3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2" fillId="0" borderId="40" xfId="0" applyNumberFormat="1" applyFont="1" applyFill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7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9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3" fillId="0" borderId="55" xfId="0" applyFont="1" applyBorder="1" applyAlignment="1">
      <alignment/>
    </xf>
    <xf numFmtId="0" fontId="14" fillId="0" borderId="21" xfId="0" applyFont="1" applyBorder="1" applyAlignment="1">
      <alignment/>
    </xf>
    <xf numFmtId="4" fontId="3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1" xfId="0" applyFont="1" applyBorder="1" applyAlignment="1">
      <alignment/>
    </xf>
    <xf numFmtId="0" fontId="3" fillId="0" borderId="54" xfId="0" applyFont="1" applyBorder="1" applyAlignment="1">
      <alignment/>
    </xf>
    <xf numFmtId="0" fontId="14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3" fillId="0" borderId="56" xfId="0" applyFont="1" applyBorder="1" applyAlignment="1">
      <alignment/>
    </xf>
    <xf numFmtId="0" fontId="15" fillId="0" borderId="57" xfId="0" applyFont="1" applyBorder="1" applyAlignment="1">
      <alignment/>
    </xf>
    <xf numFmtId="4" fontId="3" fillId="0" borderId="57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3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" fontId="3" fillId="0" borderId="31" xfId="0" applyNumberFormat="1" applyFont="1" applyBorder="1" applyAlignment="1">
      <alignment/>
    </xf>
    <xf numFmtId="0" fontId="3" fillId="5" borderId="21" xfId="0" applyFont="1" applyFill="1" applyBorder="1" applyAlignment="1">
      <alignment/>
    </xf>
    <xf numFmtId="0" fontId="3" fillId="5" borderId="21" xfId="0" applyFont="1" applyFill="1" applyBorder="1" applyAlignment="1">
      <alignment horizontal="center"/>
    </xf>
    <xf numFmtId="4" fontId="3" fillId="5" borderId="21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5" fillId="0" borderId="47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4" fontId="3" fillId="0" borderId="61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4" fontId="3" fillId="0" borderId="63" xfId="0" applyNumberFormat="1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wrapText="1"/>
    </xf>
    <xf numFmtId="4" fontId="3" fillId="0" borderId="65" xfId="0" applyNumberFormat="1" applyFont="1" applyBorder="1" applyAlignment="1">
      <alignment/>
    </xf>
    <xf numFmtId="0" fontId="3" fillId="0" borderId="47" xfId="0" applyFont="1" applyBorder="1" applyAlignment="1">
      <alignment/>
    </xf>
    <xf numFmtId="4" fontId="3" fillId="0" borderId="63" xfId="0" applyNumberFormat="1" applyFont="1" applyBorder="1" applyAlignment="1">
      <alignment/>
    </xf>
    <xf numFmtId="0" fontId="3" fillId="0" borderId="66" xfId="0" applyFont="1" applyBorder="1" applyAlignment="1">
      <alignment/>
    </xf>
    <xf numFmtId="4" fontId="3" fillId="0" borderId="67" xfId="0" applyNumberFormat="1" applyFont="1" applyBorder="1" applyAlignment="1">
      <alignment/>
    </xf>
    <xf numFmtId="0" fontId="3" fillId="0" borderId="31" xfId="0" applyFont="1" applyBorder="1" applyAlignment="1">
      <alignment horizontal="left"/>
    </xf>
    <xf numFmtId="4" fontId="3" fillId="0" borderId="65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4" fontId="3" fillId="0" borderId="67" xfId="0" applyNumberFormat="1" applyFont="1" applyBorder="1" applyAlignment="1">
      <alignment horizontal="center"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4" fontId="3" fillId="0" borderId="71" xfId="0" applyNumberFormat="1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47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5" fillId="0" borderId="53" xfId="0" applyFont="1" applyBorder="1" applyAlignment="1">
      <alignment/>
    </xf>
    <xf numFmtId="0" fontId="15" fillId="0" borderId="5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51" xfId="0" applyFont="1" applyBorder="1" applyAlignment="1">
      <alignment vertical="center"/>
    </xf>
    <xf numFmtId="0" fontId="14" fillId="0" borderId="51" xfId="0" applyFont="1" applyBorder="1" applyAlignment="1">
      <alignment horizontal="center" wrapText="1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29" xfId="0" applyBorder="1" applyAlignment="1">
      <alignment wrapText="1"/>
    </xf>
    <xf numFmtId="0" fontId="2" fillId="0" borderId="38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74" xfId="0" applyNumberFormat="1" applyFont="1" applyFill="1" applyBorder="1" applyAlignment="1">
      <alignment/>
    </xf>
    <xf numFmtId="2" fontId="3" fillId="0" borderId="74" xfId="0" applyNumberFormat="1" applyFill="1" applyBorder="1" applyAlignment="1">
      <alignment/>
    </xf>
    <xf numFmtId="4" fontId="5" fillId="0" borderId="5" xfId="0" applyNumberFormat="1" applyFont="1" applyBorder="1" applyAlignment="1">
      <alignment/>
    </xf>
    <xf numFmtId="4" fontId="3" fillId="0" borderId="28" xfId="0" applyNumberFormat="1" applyBorder="1" applyAlignment="1">
      <alignment/>
    </xf>
    <xf numFmtId="4" fontId="3" fillId="0" borderId="26" xfId="0" applyNumberFormat="1" applyBorder="1" applyAlignment="1">
      <alignment/>
    </xf>
    <xf numFmtId="4" fontId="3" fillId="0" borderId="75" xfId="0" applyNumberFormat="1" applyBorder="1" applyAlignment="1">
      <alignment/>
    </xf>
    <xf numFmtId="4" fontId="3" fillId="0" borderId="36" xfId="0" applyNumberFormat="1" applyBorder="1" applyAlignment="1">
      <alignment/>
    </xf>
    <xf numFmtId="4" fontId="3" fillId="0" borderId="23" xfId="0" applyNumberFormat="1" applyBorder="1" applyAlignment="1">
      <alignment/>
    </xf>
    <xf numFmtId="4" fontId="3" fillId="0" borderId="1" xfId="0" applyNumberFormat="1" applyBorder="1" applyAlignment="1">
      <alignment/>
    </xf>
    <xf numFmtId="4" fontId="3" fillId="0" borderId="38" xfId="0" applyNumberFormat="1" applyBorder="1" applyAlignment="1">
      <alignment/>
    </xf>
    <xf numFmtId="4" fontId="5" fillId="0" borderId="21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/>
    </xf>
    <xf numFmtId="4" fontId="5" fillId="0" borderId="23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5" fillId="0" borderId="57" xfId="0" applyNumberFormat="1" applyFont="1" applyBorder="1" applyAlignment="1">
      <alignment horizontal="center"/>
    </xf>
    <xf numFmtId="4" fontId="3" fillId="0" borderId="63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4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4" fontId="5" fillId="0" borderId="21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 vertical="center"/>
    </xf>
    <xf numFmtId="4" fontId="6" fillId="3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26" fillId="3" borderId="5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76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4" fontId="11" fillId="0" borderId="78" xfId="0" applyNumberFormat="1" applyFont="1" applyBorder="1" applyAlignment="1">
      <alignment horizontal="left" vertical="center"/>
    </xf>
    <xf numFmtId="4" fontId="11" fillId="0" borderId="8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3" fillId="0" borderId="20" xfId="0" applyBorder="1" applyAlignment="1">
      <alignment/>
    </xf>
    <xf numFmtId="0" fontId="3" fillId="0" borderId="22" xfId="0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5" fillId="0" borderId="15" xfId="0" applyFont="1" applyBorder="1" applyAlignment="1">
      <alignment horizontal="center" vertical="top"/>
    </xf>
    <xf numFmtId="0" fontId="3" fillId="0" borderId="16" xfId="0" applyBorder="1" applyAlignment="1">
      <alignment horizontal="center" vertical="top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0" xfId="0" applyBorder="1" applyAlignment="1">
      <alignment wrapText="1"/>
    </xf>
    <xf numFmtId="0" fontId="3" fillId="0" borderId="22" xfId="0" applyBorder="1" applyAlignment="1">
      <alignment wrapText="1"/>
    </xf>
    <xf numFmtId="0" fontId="12" fillId="0" borderId="0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47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9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7" fillId="0" borderId="22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/>
    </xf>
    <xf numFmtId="0" fontId="5" fillId="6" borderId="19" xfId="0" applyFont="1" applyFill="1" applyBorder="1" applyAlignment="1">
      <alignment/>
    </xf>
    <xf numFmtId="0" fontId="5" fillId="0" borderId="19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3" fillId="0" borderId="20" xfId="0" applyBorder="1" applyAlignment="1">
      <alignment horizontal="center"/>
    </xf>
    <xf numFmtId="0" fontId="3" fillId="0" borderId="22" xfId="0" applyBorder="1" applyAlignment="1">
      <alignment horizontal="center"/>
    </xf>
    <xf numFmtId="0" fontId="21" fillId="0" borderId="82" xfId="0" applyFont="1" applyBorder="1" applyAlignment="1">
      <alignment horizontal="justify" vertical="top" wrapText="1"/>
    </xf>
    <xf numFmtId="0" fontId="21" fillId="0" borderId="28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Alignment="1">
      <alignment horizontal="center" wrapText="1"/>
    </xf>
    <xf numFmtId="0" fontId="3" fillId="0" borderId="0" xfId="0" applyAlignment="1">
      <alignment/>
    </xf>
    <xf numFmtId="0" fontId="3" fillId="0" borderId="83" xfId="0" applyFont="1" applyBorder="1" applyAlignment="1">
      <alignment horizontal="center" vertical="top" wrapText="1"/>
    </xf>
    <xf numFmtId="0" fontId="3" fillId="0" borderId="84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23" xfId="0" applyFont="1" applyBorder="1" applyAlignment="1">
      <alignment horizontal="center" vertical="top" wrapText="1"/>
    </xf>
    <xf numFmtId="0" fontId="3" fillId="0" borderId="31" xfId="0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BreakPreview" zoomScale="75" zoomScaleSheetLayoutView="75" workbookViewId="0" topLeftCell="A1">
      <selection activeCell="H13" sqref="H13"/>
    </sheetView>
  </sheetViews>
  <sheetFormatPr defaultColWidth="9.140625" defaultRowHeight="12.75"/>
  <cols>
    <col min="1" max="1" width="4.7109375" style="0" customWidth="1"/>
    <col min="2" max="2" width="33.28125" style="0" customWidth="1"/>
    <col min="3" max="3" width="17.7109375" style="0" customWidth="1"/>
    <col min="4" max="4" width="18.57421875" style="0" customWidth="1"/>
    <col min="5" max="5" width="5.28125" style="0" customWidth="1"/>
    <col min="6" max="6" width="31.8515625" style="0" customWidth="1"/>
    <col min="7" max="7" width="18.00390625" style="0" customWidth="1"/>
    <col min="8" max="8" width="17.7109375" style="0" customWidth="1"/>
  </cols>
  <sheetData>
    <row r="1" spans="1:8" ht="13.5" thickBot="1">
      <c r="A1" s="1"/>
      <c r="B1" s="2"/>
      <c r="C1" s="3"/>
      <c r="D1" s="3"/>
      <c r="E1" s="1"/>
      <c r="F1" s="2"/>
      <c r="G1" s="3"/>
      <c r="H1" s="3"/>
    </row>
    <row r="2" spans="1:8" ht="21" customHeight="1" thickTop="1">
      <c r="A2" s="390" t="s">
        <v>72</v>
      </c>
      <c r="B2" s="391"/>
      <c r="C2" s="391"/>
      <c r="D2" s="392" t="s">
        <v>0</v>
      </c>
      <c r="E2" s="393"/>
      <c r="F2" s="394"/>
      <c r="G2" s="395" t="s">
        <v>1</v>
      </c>
      <c r="H2" s="396"/>
    </row>
    <row r="3" spans="1:8" ht="18.75" customHeight="1">
      <c r="A3" s="69"/>
      <c r="B3" s="70"/>
      <c r="C3" s="71"/>
      <c r="D3" s="397"/>
      <c r="E3" s="398"/>
      <c r="F3" s="399"/>
      <c r="G3" s="387" t="s">
        <v>242</v>
      </c>
      <c r="H3" s="385"/>
    </row>
    <row r="4" spans="1:8" ht="29.25" customHeight="1">
      <c r="A4" s="400" t="s">
        <v>3</v>
      </c>
      <c r="B4" s="401"/>
      <c r="C4" s="402"/>
      <c r="D4" s="388" t="s">
        <v>211</v>
      </c>
      <c r="E4" s="389"/>
      <c r="F4" s="386"/>
      <c r="G4" s="403"/>
      <c r="H4" s="404"/>
    </row>
    <row r="5" spans="1:8" ht="15.75" hidden="1">
      <c r="A5" s="405"/>
      <c r="B5" s="406"/>
      <c r="C5" s="406"/>
      <c r="D5" s="388"/>
      <c r="E5" s="389"/>
      <c r="F5" s="386"/>
      <c r="G5" s="8"/>
      <c r="H5" s="9"/>
    </row>
    <row r="6" spans="1:8" ht="15.75" hidden="1">
      <c r="A6" s="407"/>
      <c r="B6" s="408"/>
      <c r="C6" s="10"/>
      <c r="D6" s="388" t="s">
        <v>2</v>
      </c>
      <c r="E6" s="389"/>
      <c r="F6" s="386"/>
      <c r="G6" s="409"/>
      <c r="H6" s="410"/>
    </row>
    <row r="7" spans="1:8" ht="15" hidden="1">
      <c r="A7" s="411" t="s">
        <v>3</v>
      </c>
      <c r="B7" s="412"/>
      <c r="C7" s="13"/>
      <c r="D7" s="388"/>
      <c r="E7" s="389"/>
      <c r="F7" s="386"/>
      <c r="G7" s="413" t="s">
        <v>4</v>
      </c>
      <c r="H7" s="414"/>
    </row>
    <row r="8" spans="1:8" ht="15" hidden="1">
      <c r="A8" s="11"/>
      <c r="B8" s="12"/>
      <c r="C8" s="13"/>
      <c r="D8" s="388" t="s">
        <v>5</v>
      </c>
      <c r="E8" s="389"/>
      <c r="F8" s="386"/>
      <c r="G8" s="6"/>
      <c r="H8" s="7"/>
    </row>
    <row r="9" spans="1:8" ht="15" hidden="1">
      <c r="A9" s="11"/>
      <c r="B9" s="14">
        <v>472071715</v>
      </c>
      <c r="C9" s="13"/>
      <c r="D9" s="15"/>
      <c r="E9" s="4"/>
      <c r="F9" s="5"/>
      <c r="G9" s="6"/>
      <c r="H9" s="7"/>
    </row>
    <row r="10" spans="1:8" ht="15" hidden="1">
      <c r="A10" s="11"/>
      <c r="B10" s="12"/>
      <c r="C10" s="13"/>
      <c r="D10" s="388"/>
      <c r="E10" s="389"/>
      <c r="F10" s="386"/>
      <c r="G10" s="6"/>
      <c r="H10" s="7"/>
    </row>
    <row r="11" spans="1:8" ht="12.75" hidden="1">
      <c r="A11" s="16"/>
      <c r="B11" s="17"/>
      <c r="C11" s="18"/>
      <c r="D11" s="19"/>
      <c r="E11" s="20"/>
      <c r="F11" s="21"/>
      <c r="G11" s="19"/>
      <c r="H11" s="22"/>
    </row>
    <row r="12" spans="1:8" ht="52.5" customHeight="1">
      <c r="A12" s="417" t="s">
        <v>6</v>
      </c>
      <c r="B12" s="418"/>
      <c r="C12" s="23" t="s">
        <v>620</v>
      </c>
      <c r="D12" s="23" t="s">
        <v>621</v>
      </c>
      <c r="E12" s="418" t="s">
        <v>7</v>
      </c>
      <c r="F12" s="418"/>
      <c r="G12" s="23" t="s">
        <v>622</v>
      </c>
      <c r="H12" s="23" t="s">
        <v>619</v>
      </c>
    </row>
    <row r="13" spans="1:8" ht="15.75">
      <c r="A13" s="24" t="s">
        <v>8</v>
      </c>
      <c r="B13" s="25" t="s">
        <v>9</v>
      </c>
      <c r="C13" s="27">
        <f>SUM(C14+C19+C28+C32+C52)</f>
        <v>0</v>
      </c>
      <c r="D13" s="27">
        <f>SUM(D14+D19+D28+D32+D52)</f>
        <v>0</v>
      </c>
      <c r="E13" s="26" t="s">
        <v>8</v>
      </c>
      <c r="F13" s="25" t="s">
        <v>95</v>
      </c>
      <c r="G13" s="27">
        <f>SUM(G14+G15+G17+G19+G22+G23+G24)</f>
        <v>0</v>
      </c>
      <c r="H13" s="27">
        <f>SUM(H14+H15+H17+H19+H22+H23+H24)</f>
        <v>0</v>
      </c>
    </row>
    <row r="14" spans="1:8" ht="18" customHeight="1">
      <c r="A14" s="28" t="s">
        <v>10</v>
      </c>
      <c r="B14" s="29" t="s">
        <v>11</v>
      </c>
      <c r="C14" s="31">
        <f>SUM(C15:C18)</f>
        <v>0</v>
      </c>
      <c r="D14" s="31">
        <f>SUM(D15:D18)</f>
        <v>0</v>
      </c>
      <c r="E14" s="30" t="s">
        <v>10</v>
      </c>
      <c r="F14" s="29" t="s">
        <v>96</v>
      </c>
      <c r="G14" s="31">
        <v>0</v>
      </c>
      <c r="H14" s="31">
        <v>0</v>
      </c>
    </row>
    <row r="15" spans="1:8" ht="25.5">
      <c r="A15" s="56" t="s">
        <v>14</v>
      </c>
      <c r="B15" s="58" t="s">
        <v>73</v>
      </c>
      <c r="C15" s="55"/>
      <c r="D15" s="55"/>
      <c r="E15" s="30" t="s">
        <v>12</v>
      </c>
      <c r="F15" s="29" t="s">
        <v>585</v>
      </c>
      <c r="G15" s="31">
        <v>0</v>
      </c>
      <c r="H15" s="31">
        <v>0</v>
      </c>
    </row>
    <row r="16" spans="1:8" ht="51">
      <c r="A16" s="60" t="s">
        <v>33</v>
      </c>
      <c r="B16" s="58" t="s">
        <v>74</v>
      </c>
      <c r="C16" s="55"/>
      <c r="D16" s="55"/>
      <c r="E16" s="45"/>
      <c r="F16" s="83" t="s">
        <v>599</v>
      </c>
      <c r="G16" s="54"/>
      <c r="H16" s="54"/>
    </row>
    <row r="17" spans="1:8" ht="25.5">
      <c r="A17" s="60" t="s">
        <v>36</v>
      </c>
      <c r="B17" s="58" t="s">
        <v>75</v>
      </c>
      <c r="C17" s="59">
        <v>0</v>
      </c>
      <c r="D17" s="59">
        <v>0</v>
      </c>
      <c r="E17" s="30" t="s">
        <v>16</v>
      </c>
      <c r="F17" s="29" t="s">
        <v>586</v>
      </c>
      <c r="G17" s="31">
        <v>0</v>
      </c>
      <c r="H17" s="31">
        <v>0</v>
      </c>
    </row>
    <row r="18" spans="1:8" ht="25.5">
      <c r="A18" s="60" t="s">
        <v>50</v>
      </c>
      <c r="B18" s="58" t="s">
        <v>76</v>
      </c>
      <c r="C18" s="59"/>
      <c r="D18" s="59"/>
      <c r="E18" s="45"/>
      <c r="F18" s="83" t="s">
        <v>600</v>
      </c>
      <c r="G18" s="54"/>
      <c r="H18" s="54"/>
    </row>
    <row r="19" spans="1:8" ht="24" customHeight="1">
      <c r="A19" s="28" t="s">
        <v>12</v>
      </c>
      <c r="B19" s="29" t="s">
        <v>13</v>
      </c>
      <c r="C19" s="32">
        <f>SUM(C20+C26+C27)</f>
        <v>0</v>
      </c>
      <c r="D19" s="32">
        <f>SUM(D20+D26+D27)</f>
        <v>0</v>
      </c>
      <c r="E19" s="30" t="s">
        <v>19</v>
      </c>
      <c r="F19" s="29" t="s">
        <v>601</v>
      </c>
      <c r="G19" s="31">
        <v>0</v>
      </c>
      <c r="H19" s="31">
        <v>0</v>
      </c>
    </row>
    <row r="20" spans="1:8" ht="24" customHeight="1">
      <c r="A20" s="33" t="s">
        <v>14</v>
      </c>
      <c r="B20" s="34" t="s">
        <v>15</v>
      </c>
      <c r="C20" s="35">
        <f>SUM(C21:C25)</f>
        <v>0</v>
      </c>
      <c r="D20" s="35">
        <f>SUM(D21:D25)</f>
        <v>0</v>
      </c>
      <c r="E20" s="45"/>
      <c r="F20" s="83" t="s">
        <v>602</v>
      </c>
      <c r="G20" s="54"/>
      <c r="H20" s="54"/>
    </row>
    <row r="21" spans="1:8" ht="30" customHeight="1">
      <c r="A21" s="51" t="s">
        <v>18</v>
      </c>
      <c r="B21" s="37" t="s">
        <v>77</v>
      </c>
      <c r="C21" s="46">
        <v>0</v>
      </c>
      <c r="D21" s="46">
        <v>0</v>
      </c>
      <c r="E21" s="45"/>
      <c r="F21" s="83" t="s">
        <v>587</v>
      </c>
      <c r="G21" s="54"/>
      <c r="H21" s="54"/>
    </row>
    <row r="22" spans="1:8" ht="30.75" customHeight="1">
      <c r="A22" s="51" t="s">
        <v>21</v>
      </c>
      <c r="B22" s="37" t="s">
        <v>595</v>
      </c>
      <c r="C22" s="46">
        <v>0</v>
      </c>
      <c r="D22" s="46">
        <v>0</v>
      </c>
      <c r="E22" s="30" t="s">
        <v>22</v>
      </c>
      <c r="F22" s="29" t="s">
        <v>17</v>
      </c>
      <c r="G22" s="31">
        <v>0</v>
      </c>
      <c r="H22" s="31">
        <v>0</v>
      </c>
    </row>
    <row r="23" spans="1:8" ht="22.5" customHeight="1">
      <c r="A23" s="51" t="s">
        <v>23</v>
      </c>
      <c r="B23" s="37" t="s">
        <v>24</v>
      </c>
      <c r="C23" s="62">
        <v>0</v>
      </c>
      <c r="D23" s="62">
        <v>0</v>
      </c>
      <c r="E23" s="30" t="s">
        <v>97</v>
      </c>
      <c r="F23" s="29" t="s">
        <v>20</v>
      </c>
      <c r="G23" s="31">
        <v>0</v>
      </c>
      <c r="H23" s="31">
        <v>0</v>
      </c>
    </row>
    <row r="24" spans="1:8" ht="38.25">
      <c r="A24" s="51" t="s">
        <v>27</v>
      </c>
      <c r="B24" s="37" t="s">
        <v>28</v>
      </c>
      <c r="C24" s="46">
        <v>0</v>
      </c>
      <c r="D24" s="46">
        <v>0</v>
      </c>
      <c r="E24" s="30" t="s">
        <v>98</v>
      </c>
      <c r="F24" s="29" t="s">
        <v>99</v>
      </c>
      <c r="G24" s="31">
        <v>0</v>
      </c>
      <c r="H24" s="31">
        <v>0</v>
      </c>
    </row>
    <row r="25" spans="1:8" ht="25.5">
      <c r="A25" s="51" t="s">
        <v>30</v>
      </c>
      <c r="B25" s="37" t="s">
        <v>31</v>
      </c>
      <c r="C25" s="46">
        <v>0</v>
      </c>
      <c r="D25" s="46">
        <v>0</v>
      </c>
      <c r="E25" s="26" t="s">
        <v>25</v>
      </c>
      <c r="F25" s="25" t="s">
        <v>26</v>
      </c>
      <c r="G25" s="27">
        <f>SUM(G26+G34+G43+G67)</f>
        <v>0</v>
      </c>
      <c r="H25" s="27">
        <f>SUM(H26+H34+H43+H67)</f>
        <v>0</v>
      </c>
    </row>
    <row r="26" spans="1:8" ht="19.5" customHeight="1">
      <c r="A26" s="33" t="s">
        <v>33</v>
      </c>
      <c r="B26" s="38" t="s">
        <v>34</v>
      </c>
      <c r="C26" s="46"/>
      <c r="D26" s="46">
        <v>0</v>
      </c>
      <c r="E26" s="30" t="s">
        <v>10</v>
      </c>
      <c r="F26" s="29" t="s">
        <v>29</v>
      </c>
      <c r="G26" s="31">
        <f>SUM(G27+G28+G31)</f>
        <v>0</v>
      </c>
      <c r="H26" s="31">
        <f>SUM(H27+H28+H31)</f>
        <v>0</v>
      </c>
    </row>
    <row r="27" spans="1:8" ht="25.5">
      <c r="A27" s="33" t="s">
        <v>36</v>
      </c>
      <c r="B27" s="34" t="s">
        <v>596</v>
      </c>
      <c r="C27" s="62"/>
      <c r="D27" s="62"/>
      <c r="E27" s="45" t="s">
        <v>14</v>
      </c>
      <c r="F27" s="57" t="s">
        <v>588</v>
      </c>
      <c r="G27" s="82"/>
      <c r="H27" s="82"/>
    </row>
    <row r="28" spans="1:8" ht="32.25" customHeight="1">
      <c r="A28" s="28" t="s">
        <v>16</v>
      </c>
      <c r="B28" s="29" t="s">
        <v>38</v>
      </c>
      <c r="C28" s="32">
        <f>SUM(C29+C30+CC31)</f>
        <v>0</v>
      </c>
      <c r="D28" s="32">
        <f>SUM(D29+D30+CD31)</f>
        <v>0</v>
      </c>
      <c r="E28" s="45" t="s">
        <v>33</v>
      </c>
      <c r="F28" s="57" t="s">
        <v>102</v>
      </c>
      <c r="G28" s="62">
        <f>SUM(G29:G30)</f>
        <v>0</v>
      </c>
      <c r="H28" s="62">
        <f>SUM(H29:H30)</f>
        <v>0</v>
      </c>
    </row>
    <row r="29" spans="1:8" ht="26.25" customHeight="1">
      <c r="A29" s="56" t="s">
        <v>14</v>
      </c>
      <c r="B29" s="57" t="s">
        <v>104</v>
      </c>
      <c r="C29" s="46">
        <v>0</v>
      </c>
      <c r="D29" s="46">
        <v>0</v>
      </c>
      <c r="E29" s="45"/>
      <c r="F29" s="57" t="s">
        <v>100</v>
      </c>
      <c r="G29" s="54"/>
      <c r="H29" s="54">
        <v>0</v>
      </c>
    </row>
    <row r="30" spans="1:8" ht="37.5" customHeight="1">
      <c r="A30" s="56" t="s">
        <v>33</v>
      </c>
      <c r="B30" s="57" t="s">
        <v>580</v>
      </c>
      <c r="C30" s="46">
        <v>0</v>
      </c>
      <c r="D30" s="46">
        <v>0</v>
      </c>
      <c r="E30" s="73"/>
      <c r="F30" s="57" t="s">
        <v>103</v>
      </c>
      <c r="G30" s="46"/>
      <c r="H30" s="46">
        <v>0</v>
      </c>
    </row>
    <row r="31" spans="1:8" ht="19.5" customHeight="1">
      <c r="A31" s="56" t="s">
        <v>36</v>
      </c>
      <c r="B31" s="57" t="s">
        <v>78</v>
      </c>
      <c r="C31" s="46"/>
      <c r="D31" s="46"/>
      <c r="E31" s="73" t="s">
        <v>36</v>
      </c>
      <c r="F31" s="57" t="s">
        <v>101</v>
      </c>
      <c r="G31" s="62">
        <f>SUM(G32:G33)</f>
        <v>0</v>
      </c>
      <c r="H31" s="62">
        <f>SUM(H32:H33)</f>
        <v>0</v>
      </c>
    </row>
    <row r="32" spans="1:8" ht="24.75" customHeight="1">
      <c r="A32" s="28" t="s">
        <v>19</v>
      </c>
      <c r="B32" s="39" t="s">
        <v>40</v>
      </c>
      <c r="C32" s="32">
        <f>SUM(C33+C34+C35+C51)</f>
        <v>0</v>
      </c>
      <c r="D32" s="32">
        <f>SUM(D33+D34+D35+D51)</f>
        <v>0</v>
      </c>
      <c r="E32" s="75"/>
      <c r="F32" s="74" t="s">
        <v>100</v>
      </c>
      <c r="G32" s="47"/>
      <c r="H32" s="47"/>
    </row>
    <row r="33" spans="1:8" ht="24.75" customHeight="1">
      <c r="A33" s="56" t="s">
        <v>14</v>
      </c>
      <c r="B33" s="61" t="s">
        <v>79</v>
      </c>
      <c r="C33" s="59">
        <v>0</v>
      </c>
      <c r="D33" s="59">
        <v>0</v>
      </c>
      <c r="E33" s="75"/>
      <c r="F33" s="74" t="s">
        <v>103</v>
      </c>
      <c r="G33" s="47"/>
      <c r="H33" s="47">
        <v>0</v>
      </c>
    </row>
    <row r="34" spans="1:8" ht="23.25" customHeight="1">
      <c r="A34" s="56" t="s">
        <v>33</v>
      </c>
      <c r="B34" s="61" t="s">
        <v>11</v>
      </c>
      <c r="C34" s="59">
        <v>0</v>
      </c>
      <c r="D34" s="59">
        <v>0</v>
      </c>
      <c r="E34" s="76" t="s">
        <v>12</v>
      </c>
      <c r="F34" s="77" t="s">
        <v>32</v>
      </c>
      <c r="G34" s="78">
        <f>SUM(G35:G37)</f>
        <v>0</v>
      </c>
      <c r="H34" s="78">
        <f>SUM(H35:H37)</f>
        <v>0</v>
      </c>
    </row>
    <row r="35" spans="1:8" ht="21.75" customHeight="1">
      <c r="A35" s="56" t="s">
        <v>36</v>
      </c>
      <c r="B35" s="61" t="s">
        <v>80</v>
      </c>
      <c r="C35" s="62">
        <f>SUM(C36+C41+C46)</f>
        <v>0</v>
      </c>
      <c r="D35" s="62">
        <f>SUM(D36+D41+D46)</f>
        <v>0</v>
      </c>
      <c r="E35" s="73" t="s">
        <v>14</v>
      </c>
      <c r="F35" s="57" t="s">
        <v>37</v>
      </c>
      <c r="G35" s="47">
        <v>0</v>
      </c>
      <c r="H35" s="47">
        <v>0</v>
      </c>
    </row>
    <row r="36" spans="1:8" ht="38.25" customHeight="1">
      <c r="A36" s="67" t="s">
        <v>18</v>
      </c>
      <c r="B36" s="61" t="s">
        <v>65</v>
      </c>
      <c r="C36" s="62">
        <f>SUM(C37:C40)</f>
        <v>0</v>
      </c>
      <c r="D36" s="62">
        <f>SUM(D37:D40)</f>
        <v>0</v>
      </c>
      <c r="E36" s="73" t="s">
        <v>33</v>
      </c>
      <c r="F36" s="57" t="s">
        <v>589</v>
      </c>
      <c r="G36" s="47">
        <v>0</v>
      </c>
      <c r="H36" s="47">
        <v>0</v>
      </c>
    </row>
    <row r="37" spans="1:8" ht="18" customHeight="1">
      <c r="A37" s="67"/>
      <c r="B37" s="61" t="s">
        <v>81</v>
      </c>
      <c r="C37" s="62"/>
      <c r="D37" s="62"/>
      <c r="E37" s="73" t="s">
        <v>36</v>
      </c>
      <c r="F37" s="57" t="s">
        <v>39</v>
      </c>
      <c r="G37" s="78">
        <f>SUM(G38:G42)</f>
        <v>0</v>
      </c>
      <c r="H37" s="78">
        <f>SUM(H38:H42)</f>
        <v>0</v>
      </c>
    </row>
    <row r="38" spans="1:8" ht="15">
      <c r="A38" s="56"/>
      <c r="B38" s="61" t="s">
        <v>82</v>
      </c>
      <c r="C38" s="59"/>
      <c r="D38" s="59"/>
      <c r="E38" s="68" t="s">
        <v>18</v>
      </c>
      <c r="F38" s="41" t="s">
        <v>41</v>
      </c>
      <c r="G38" s="80">
        <v>0</v>
      </c>
      <c r="H38" s="80">
        <v>0</v>
      </c>
    </row>
    <row r="39" spans="1:8" ht="25.5">
      <c r="A39" s="56"/>
      <c r="B39" s="61" t="s">
        <v>83</v>
      </c>
      <c r="C39" s="59">
        <v>0</v>
      </c>
      <c r="D39" s="59">
        <v>0</v>
      </c>
      <c r="E39" s="380" t="s">
        <v>21</v>
      </c>
      <c r="F39" s="41" t="s">
        <v>42</v>
      </c>
      <c r="G39" s="47">
        <v>0</v>
      </c>
      <c r="H39" s="47">
        <v>0</v>
      </c>
    </row>
    <row r="40" spans="1:8" ht="25.5">
      <c r="A40" s="56"/>
      <c r="B40" s="61" t="s">
        <v>84</v>
      </c>
      <c r="C40" s="62"/>
      <c r="D40" s="62"/>
      <c r="E40" s="68" t="s">
        <v>23</v>
      </c>
      <c r="F40" s="41" t="s">
        <v>105</v>
      </c>
      <c r="G40" s="80">
        <v>0</v>
      </c>
      <c r="H40" s="80">
        <v>0</v>
      </c>
    </row>
    <row r="41" spans="1:8" ht="42" customHeight="1">
      <c r="A41" s="67" t="s">
        <v>21</v>
      </c>
      <c r="B41" s="61" t="s">
        <v>581</v>
      </c>
      <c r="C41" s="62">
        <f>SUM(C42:C45)</f>
        <v>0</v>
      </c>
      <c r="D41" s="62">
        <f>SUM(D42:D45)</f>
        <v>0</v>
      </c>
      <c r="E41" s="68" t="s">
        <v>27</v>
      </c>
      <c r="F41" s="41" t="s">
        <v>590</v>
      </c>
      <c r="G41" s="80"/>
      <c r="H41" s="80"/>
    </row>
    <row r="42" spans="1:8" ht="15.75" customHeight="1">
      <c r="A42" s="67"/>
      <c r="B42" s="61" t="s">
        <v>81</v>
      </c>
      <c r="C42" s="62"/>
      <c r="D42" s="62"/>
      <c r="E42" s="68" t="s">
        <v>30</v>
      </c>
      <c r="F42" s="41" t="s">
        <v>591</v>
      </c>
      <c r="G42" s="80">
        <v>0</v>
      </c>
      <c r="H42" s="80">
        <v>0</v>
      </c>
    </row>
    <row r="43" spans="1:8" ht="24.75" customHeight="1">
      <c r="A43" s="56"/>
      <c r="B43" s="61" t="s">
        <v>82</v>
      </c>
      <c r="C43" s="62"/>
      <c r="D43" s="62"/>
      <c r="E43" s="76" t="s">
        <v>16</v>
      </c>
      <c r="F43" s="77" t="s">
        <v>35</v>
      </c>
      <c r="G43" s="153">
        <f>SUM(G44+G49+G54+G66)</f>
        <v>0</v>
      </c>
      <c r="H43" s="153">
        <f>SUM(H44+H49+H54+H66)</f>
        <v>0</v>
      </c>
    </row>
    <row r="44" spans="1:8" ht="25.5">
      <c r="A44" s="67"/>
      <c r="B44" s="61" t="s">
        <v>83</v>
      </c>
      <c r="C44" s="62">
        <v>0</v>
      </c>
      <c r="D44" s="62">
        <v>0</v>
      </c>
      <c r="E44" s="40" t="s">
        <v>14</v>
      </c>
      <c r="F44" s="79" t="s">
        <v>592</v>
      </c>
      <c r="G44" s="80">
        <f>SUM(G45+G48)</f>
        <v>0</v>
      </c>
      <c r="H44" s="80">
        <f>SUM(H45+H48)</f>
        <v>0</v>
      </c>
    </row>
    <row r="45" spans="1:8" ht="25.5">
      <c r="A45" s="67"/>
      <c r="B45" s="61" t="s">
        <v>84</v>
      </c>
      <c r="C45" s="62"/>
      <c r="D45" s="62"/>
      <c r="E45" s="68" t="s">
        <v>18</v>
      </c>
      <c r="F45" s="41" t="s">
        <v>106</v>
      </c>
      <c r="G45" s="80">
        <f>SUM(G46+G47)</f>
        <v>0</v>
      </c>
      <c r="H45" s="80">
        <f>SUM(H46+H47)</f>
        <v>0</v>
      </c>
    </row>
    <row r="46" spans="1:8" ht="19.5" customHeight="1">
      <c r="A46" s="67" t="s">
        <v>23</v>
      </c>
      <c r="B46" s="61" t="s">
        <v>66</v>
      </c>
      <c r="C46" s="62">
        <f>SUM(C47:C50)</f>
        <v>0</v>
      </c>
      <c r="D46" s="62">
        <f>SUM(D47:D50)</f>
        <v>0</v>
      </c>
      <c r="E46" s="40"/>
      <c r="F46" s="41" t="s">
        <v>107</v>
      </c>
      <c r="G46" s="80">
        <v>0</v>
      </c>
      <c r="H46" s="80">
        <v>0</v>
      </c>
    </row>
    <row r="47" spans="1:8" ht="16.5" customHeight="1">
      <c r="A47" s="67"/>
      <c r="B47" s="61" t="s">
        <v>81</v>
      </c>
      <c r="C47" s="62"/>
      <c r="D47" s="62"/>
      <c r="E47" s="40"/>
      <c r="F47" s="42" t="s">
        <v>88</v>
      </c>
      <c r="G47" s="80">
        <v>0</v>
      </c>
      <c r="H47" s="80">
        <v>0</v>
      </c>
    </row>
    <row r="48" spans="1:8" ht="15">
      <c r="A48" s="56"/>
      <c r="B48" s="61" t="s">
        <v>82</v>
      </c>
      <c r="C48" s="59"/>
      <c r="D48" s="59"/>
      <c r="E48" s="68" t="s">
        <v>21</v>
      </c>
      <c r="F48" s="41" t="s">
        <v>56</v>
      </c>
      <c r="G48" s="80">
        <v>0</v>
      </c>
      <c r="H48" s="80">
        <v>0</v>
      </c>
    </row>
    <row r="49" spans="1:8" ht="51">
      <c r="A49" s="56"/>
      <c r="B49" s="61" t="s">
        <v>83</v>
      </c>
      <c r="C49" s="59"/>
      <c r="D49" s="59"/>
      <c r="E49" s="76" t="s">
        <v>33</v>
      </c>
      <c r="F49" s="77" t="s">
        <v>593</v>
      </c>
      <c r="G49" s="153">
        <f>SUM(G4+G53)</f>
        <v>0</v>
      </c>
      <c r="H49" s="153">
        <f>SUM(H4+H53)</f>
        <v>0</v>
      </c>
    </row>
    <row r="50" spans="1:8" ht="25.5">
      <c r="A50" s="56"/>
      <c r="B50" s="61" t="s">
        <v>84</v>
      </c>
      <c r="C50" s="62">
        <v>0</v>
      </c>
      <c r="D50" s="62">
        <v>0</v>
      </c>
      <c r="E50" s="68" t="s">
        <v>18</v>
      </c>
      <c r="F50" s="41" t="s">
        <v>106</v>
      </c>
      <c r="G50" s="80">
        <f>SUM(G51+G52)</f>
        <v>0</v>
      </c>
      <c r="H50" s="80">
        <f>SUM(H51+H52)</f>
        <v>0</v>
      </c>
    </row>
    <row r="51" spans="1:8" ht="15">
      <c r="A51" s="56" t="s">
        <v>50</v>
      </c>
      <c r="B51" s="61" t="s">
        <v>85</v>
      </c>
      <c r="C51" s="59">
        <v>0</v>
      </c>
      <c r="D51" s="59">
        <v>0</v>
      </c>
      <c r="E51" s="68"/>
      <c r="F51" s="41" t="s">
        <v>107</v>
      </c>
      <c r="G51" s="80"/>
      <c r="H51" s="80"/>
    </row>
    <row r="52" spans="1:8" ht="25.5">
      <c r="A52" s="28" t="s">
        <v>22</v>
      </c>
      <c r="B52" s="39" t="s">
        <v>605</v>
      </c>
      <c r="C52" s="32">
        <f>SUM(C53:C54)</f>
        <v>0</v>
      </c>
      <c r="D52" s="32">
        <f>SUM(D53:D54)</f>
        <v>0</v>
      </c>
      <c r="E52" s="40"/>
      <c r="F52" s="42" t="s">
        <v>88</v>
      </c>
      <c r="G52" s="80"/>
      <c r="H52" s="80"/>
    </row>
    <row r="53" spans="1:8" ht="25.5">
      <c r="A53" s="56" t="s">
        <v>14</v>
      </c>
      <c r="B53" s="61" t="s">
        <v>86</v>
      </c>
      <c r="C53" s="82"/>
      <c r="D53" s="82"/>
      <c r="E53" s="68" t="s">
        <v>21</v>
      </c>
      <c r="F53" s="41" t="s">
        <v>56</v>
      </c>
      <c r="G53" s="80"/>
      <c r="H53" s="80"/>
    </row>
    <row r="54" spans="1:8" ht="25.5">
      <c r="A54" s="56" t="s">
        <v>33</v>
      </c>
      <c r="B54" s="61" t="s">
        <v>110</v>
      </c>
      <c r="C54" s="59"/>
      <c r="D54" s="59"/>
      <c r="E54" s="68" t="s">
        <v>36</v>
      </c>
      <c r="F54" s="79" t="s">
        <v>594</v>
      </c>
      <c r="G54" s="80">
        <f>SUM(G55+G56+G57+G58+G61+G62+G63+G64+G65)</f>
        <v>0</v>
      </c>
      <c r="H54" s="80">
        <f>SUM(H55+H56+H57+H58+H61+H62+H63+H64+H65)</f>
        <v>0</v>
      </c>
    </row>
    <row r="55" spans="1:8" ht="32.25" customHeight="1">
      <c r="A55" s="24" t="s">
        <v>25</v>
      </c>
      <c r="B55" s="25" t="s">
        <v>43</v>
      </c>
      <c r="C55" s="27">
        <f>SUM(C56+C62+C80+C97)</f>
        <v>0</v>
      </c>
      <c r="D55" s="27">
        <f>SUM(D56+D62+D80+D97)</f>
        <v>0</v>
      </c>
      <c r="E55" s="68" t="s">
        <v>18</v>
      </c>
      <c r="F55" s="41" t="s">
        <v>41</v>
      </c>
      <c r="G55" s="80"/>
      <c r="H55" s="80"/>
    </row>
    <row r="56" spans="1:8" ht="25.5">
      <c r="A56" s="28" t="s">
        <v>10</v>
      </c>
      <c r="B56" s="29" t="s">
        <v>44</v>
      </c>
      <c r="C56" s="381">
        <f>SUM(C57:C61)</f>
        <v>0</v>
      </c>
      <c r="D56" s="381">
        <f>SUM(D57:D61)</f>
        <v>0</v>
      </c>
      <c r="E56" s="68" t="s">
        <v>21</v>
      </c>
      <c r="F56" s="41" t="s">
        <v>42</v>
      </c>
      <c r="G56" s="80"/>
      <c r="H56" s="80"/>
    </row>
    <row r="57" spans="1:8" ht="16.5" customHeight="1">
      <c r="A57" s="36" t="s">
        <v>14</v>
      </c>
      <c r="B57" s="37" t="s">
        <v>45</v>
      </c>
      <c r="C57" s="46">
        <v>0</v>
      </c>
      <c r="D57" s="46">
        <v>0</v>
      </c>
      <c r="E57" s="68" t="s">
        <v>23</v>
      </c>
      <c r="F57" s="41" t="s">
        <v>105</v>
      </c>
      <c r="G57" s="80"/>
      <c r="H57" s="80"/>
    </row>
    <row r="58" spans="1:8" ht="25.5">
      <c r="A58" s="36" t="s">
        <v>33</v>
      </c>
      <c r="B58" s="37" t="s">
        <v>46</v>
      </c>
      <c r="C58" s="46"/>
      <c r="D58" s="46"/>
      <c r="E58" s="68" t="s">
        <v>27</v>
      </c>
      <c r="F58" s="41" t="s">
        <v>106</v>
      </c>
      <c r="G58" s="80">
        <f>SUM(G59:G60)</f>
        <v>0</v>
      </c>
      <c r="H58" s="80">
        <f>SUM(H59:H60)</f>
        <v>0</v>
      </c>
    </row>
    <row r="59" spans="1:8" ht="21" customHeight="1">
      <c r="A59" s="36" t="s">
        <v>36</v>
      </c>
      <c r="B59" s="37" t="s">
        <v>48</v>
      </c>
      <c r="C59" s="82"/>
      <c r="D59" s="82"/>
      <c r="E59" s="68"/>
      <c r="F59" s="41" t="s">
        <v>87</v>
      </c>
      <c r="G59" s="80">
        <v>0</v>
      </c>
      <c r="H59" s="80">
        <v>0</v>
      </c>
    </row>
    <row r="60" spans="1:8" ht="19.5" customHeight="1">
      <c r="A60" s="36" t="s">
        <v>50</v>
      </c>
      <c r="B60" s="37" t="s">
        <v>51</v>
      </c>
      <c r="C60" s="59"/>
      <c r="D60" s="59">
        <v>0</v>
      </c>
      <c r="E60" s="68"/>
      <c r="F60" s="41" t="s">
        <v>88</v>
      </c>
      <c r="G60" s="80"/>
      <c r="H60" s="80"/>
    </row>
    <row r="61" spans="1:8" ht="27" customHeight="1">
      <c r="A61" s="43" t="s">
        <v>54</v>
      </c>
      <c r="B61" s="44" t="s">
        <v>597</v>
      </c>
      <c r="C61" s="46"/>
      <c r="D61" s="46"/>
      <c r="E61" s="68" t="s">
        <v>30</v>
      </c>
      <c r="F61" s="41" t="s">
        <v>603</v>
      </c>
      <c r="G61" s="80"/>
      <c r="H61" s="80"/>
    </row>
    <row r="62" spans="1:8" ht="26.25" customHeight="1">
      <c r="A62" s="28" t="s">
        <v>12</v>
      </c>
      <c r="B62" s="29" t="s">
        <v>57</v>
      </c>
      <c r="C62" s="32">
        <f>SUM(C63+C68+C73)</f>
        <v>0</v>
      </c>
      <c r="D62" s="32">
        <f>SUM(D63+D68+D73)</f>
        <v>0</v>
      </c>
      <c r="E62" s="68" t="s">
        <v>47</v>
      </c>
      <c r="F62" s="41" t="s">
        <v>108</v>
      </c>
      <c r="G62" s="80"/>
      <c r="H62" s="80"/>
    </row>
    <row r="63" spans="1:8" ht="50.25" customHeight="1">
      <c r="A63" s="383" t="s">
        <v>14</v>
      </c>
      <c r="B63" s="384" t="s">
        <v>59</v>
      </c>
      <c r="C63" s="153">
        <f>SUM(C64+C67)</f>
        <v>0</v>
      </c>
      <c r="D63" s="153">
        <f>SUM(D64+D67)</f>
        <v>0</v>
      </c>
      <c r="E63" s="68" t="s">
        <v>49</v>
      </c>
      <c r="F63" s="41" t="s">
        <v>604</v>
      </c>
      <c r="G63" s="80">
        <v>0</v>
      </c>
      <c r="H63" s="80">
        <v>0</v>
      </c>
    </row>
    <row r="64" spans="1:8" ht="28.5" customHeight="1">
      <c r="A64" s="66" t="s">
        <v>18</v>
      </c>
      <c r="B64" s="64" t="s">
        <v>89</v>
      </c>
      <c r="C64" s="46">
        <f>SUM(C65+C66)</f>
        <v>0</v>
      </c>
      <c r="D64" s="46">
        <f>SUM(D65+D66)</f>
        <v>0</v>
      </c>
      <c r="E64" s="68" t="s">
        <v>52</v>
      </c>
      <c r="F64" s="41" t="s">
        <v>53</v>
      </c>
      <c r="G64" s="80"/>
      <c r="H64" s="80">
        <v>0</v>
      </c>
    </row>
    <row r="65" spans="1:8" ht="14.25" customHeight="1">
      <c r="A65" s="66"/>
      <c r="B65" s="64" t="s">
        <v>87</v>
      </c>
      <c r="C65" s="46"/>
      <c r="D65" s="46"/>
      <c r="E65" s="68" t="s">
        <v>55</v>
      </c>
      <c r="F65" s="41" t="s">
        <v>56</v>
      </c>
      <c r="G65" s="80">
        <v>0</v>
      </c>
      <c r="H65" s="80">
        <v>0</v>
      </c>
    </row>
    <row r="66" spans="1:8" ht="15.75">
      <c r="A66" s="63"/>
      <c r="B66" s="64" t="s">
        <v>88</v>
      </c>
      <c r="C66" s="82"/>
      <c r="D66" s="82"/>
      <c r="E66" s="45" t="s">
        <v>50</v>
      </c>
      <c r="F66" s="38" t="s">
        <v>58</v>
      </c>
      <c r="G66" s="80">
        <v>0</v>
      </c>
      <c r="H66" s="80">
        <v>0</v>
      </c>
    </row>
    <row r="67" spans="1:8" ht="22.5" customHeight="1">
      <c r="A67" s="66" t="s">
        <v>21</v>
      </c>
      <c r="B67" s="64" t="s">
        <v>56</v>
      </c>
      <c r="C67" s="47"/>
      <c r="D67" s="47"/>
      <c r="E67" s="30" t="s">
        <v>19</v>
      </c>
      <c r="F67" s="29" t="s">
        <v>60</v>
      </c>
      <c r="G67" s="78">
        <f>SUM(G68+G69)</f>
        <v>0</v>
      </c>
      <c r="H67" s="78">
        <f>SUM(H68+H69)</f>
        <v>0</v>
      </c>
    </row>
    <row r="68" spans="1:8" ht="38.25">
      <c r="A68" s="84" t="s">
        <v>33</v>
      </c>
      <c r="B68" s="85" t="s">
        <v>582</v>
      </c>
      <c r="C68" s="86">
        <f>SUM(C69+C72)</f>
        <v>0</v>
      </c>
      <c r="D68" s="86">
        <f>SUM(D69+D72)</f>
        <v>0</v>
      </c>
      <c r="E68" s="73" t="s">
        <v>14</v>
      </c>
      <c r="F68" s="61" t="s">
        <v>109</v>
      </c>
      <c r="G68" s="80"/>
      <c r="H68" s="80"/>
    </row>
    <row r="69" spans="1:8" ht="27.75" customHeight="1">
      <c r="A69" s="51" t="s">
        <v>18</v>
      </c>
      <c r="B69" s="64" t="s">
        <v>89</v>
      </c>
      <c r="C69" s="46">
        <f>SUM(C70+C71)</f>
        <v>0</v>
      </c>
      <c r="D69" s="46">
        <f>SUM(D70+D71)</f>
        <v>0</v>
      </c>
      <c r="E69" s="73" t="s">
        <v>33</v>
      </c>
      <c r="F69" s="57" t="s">
        <v>110</v>
      </c>
      <c r="G69" s="46">
        <f>SUM(G70:G71)</f>
        <v>0</v>
      </c>
      <c r="H69" s="46">
        <f>SUM(H70:H71)</f>
        <v>0</v>
      </c>
    </row>
    <row r="70" spans="1:8" ht="12.75">
      <c r="A70" s="51"/>
      <c r="B70" s="64" t="s">
        <v>87</v>
      </c>
      <c r="C70" s="46"/>
      <c r="D70" s="46"/>
      <c r="E70" s="45"/>
      <c r="F70" s="74" t="s">
        <v>100</v>
      </c>
      <c r="G70" s="65">
        <v>0</v>
      </c>
      <c r="H70" s="65">
        <v>0</v>
      </c>
    </row>
    <row r="71" spans="1:8" ht="18.75" customHeight="1">
      <c r="A71" s="51"/>
      <c r="B71" s="64" t="s">
        <v>88</v>
      </c>
      <c r="C71" s="46">
        <v>0</v>
      </c>
      <c r="D71" s="46">
        <v>0</v>
      </c>
      <c r="E71" s="45"/>
      <c r="F71" s="74" t="s">
        <v>103</v>
      </c>
      <c r="G71" s="65">
        <v>0</v>
      </c>
      <c r="H71" s="65">
        <v>0</v>
      </c>
    </row>
    <row r="72" spans="1:8" ht="18.75" customHeight="1">
      <c r="A72" s="51" t="s">
        <v>21</v>
      </c>
      <c r="B72" s="37" t="s">
        <v>56</v>
      </c>
      <c r="C72" s="46">
        <v>0</v>
      </c>
      <c r="D72" s="46">
        <v>0</v>
      </c>
      <c r="E72" s="45"/>
      <c r="F72" s="74"/>
      <c r="G72" s="65"/>
      <c r="H72" s="65"/>
    </row>
    <row r="73" spans="1:8" ht="35.25" customHeight="1">
      <c r="A73" s="84" t="s">
        <v>36</v>
      </c>
      <c r="B73" s="85" t="s">
        <v>61</v>
      </c>
      <c r="C73" s="86">
        <f>SUM(C74+C77+C78+C79)</f>
        <v>0</v>
      </c>
      <c r="D73" s="86">
        <f>SUM(D74+D77+D78+D79)</f>
        <v>0</v>
      </c>
      <c r="E73" s="45"/>
      <c r="F73" s="74"/>
      <c r="G73" s="65"/>
      <c r="H73" s="65"/>
    </row>
    <row r="74" spans="1:8" ht="25.5">
      <c r="A74" s="51" t="s">
        <v>18</v>
      </c>
      <c r="B74" s="64" t="s">
        <v>89</v>
      </c>
      <c r="C74" s="46">
        <f>SUM(C75+C76)</f>
        <v>0</v>
      </c>
      <c r="D74" s="46">
        <f>SUM(D75+D76)</f>
        <v>0</v>
      </c>
      <c r="E74" s="45"/>
      <c r="F74" s="83"/>
      <c r="G74" s="82"/>
      <c r="H74" s="82"/>
    </row>
    <row r="75" spans="1:8" ht="15.75">
      <c r="A75" s="51"/>
      <c r="B75" s="64" t="s">
        <v>87</v>
      </c>
      <c r="C75" s="46">
        <v>0</v>
      </c>
      <c r="D75" s="46">
        <v>0</v>
      </c>
      <c r="E75" s="45"/>
      <c r="F75" s="83"/>
      <c r="G75" s="82"/>
      <c r="H75" s="82"/>
    </row>
    <row r="76" spans="1:8" ht="15.75">
      <c r="A76" s="51"/>
      <c r="B76" s="64" t="s">
        <v>88</v>
      </c>
      <c r="C76" s="46">
        <v>0</v>
      </c>
      <c r="D76" s="46">
        <v>0</v>
      </c>
      <c r="E76" s="45"/>
      <c r="F76" s="83"/>
      <c r="G76" s="82"/>
      <c r="H76" s="82"/>
    </row>
    <row r="77" spans="1:8" ht="51">
      <c r="A77" s="51" t="s">
        <v>21</v>
      </c>
      <c r="B77" s="37" t="s">
        <v>598</v>
      </c>
      <c r="C77" s="46">
        <v>0</v>
      </c>
      <c r="D77" s="46">
        <v>0</v>
      </c>
      <c r="E77" s="45"/>
      <c r="F77" s="83"/>
      <c r="G77" s="82"/>
      <c r="H77" s="82"/>
    </row>
    <row r="78" spans="1:8" ht="15.75">
      <c r="A78" s="51" t="s">
        <v>23</v>
      </c>
      <c r="B78" s="37" t="s">
        <v>56</v>
      </c>
      <c r="C78" s="46">
        <v>0</v>
      </c>
      <c r="D78" s="46">
        <v>0</v>
      </c>
      <c r="E78" s="45"/>
      <c r="F78" s="83"/>
      <c r="G78" s="82"/>
      <c r="H78" s="82"/>
    </row>
    <row r="79" spans="1:8" ht="15.75">
      <c r="A79" s="51" t="s">
        <v>27</v>
      </c>
      <c r="B79" s="37" t="s">
        <v>62</v>
      </c>
      <c r="C79" s="46">
        <v>0</v>
      </c>
      <c r="D79" s="46">
        <v>0</v>
      </c>
      <c r="E79" s="48"/>
      <c r="F79" s="49"/>
      <c r="G79" s="50"/>
      <c r="H79" s="50"/>
    </row>
    <row r="80" spans="1:8" ht="27.75" customHeight="1">
      <c r="A80" s="28" t="s">
        <v>16</v>
      </c>
      <c r="B80" s="29" t="s">
        <v>63</v>
      </c>
      <c r="C80" s="32">
        <f>SUM(C81+C96)</f>
        <v>0</v>
      </c>
      <c r="D80" s="32">
        <f>SUM(D81+D96)</f>
        <v>0</v>
      </c>
      <c r="E80" s="48"/>
      <c r="F80" s="49"/>
      <c r="G80" s="50"/>
      <c r="H80" s="50"/>
    </row>
    <row r="81" spans="1:8" ht="25.5">
      <c r="A81" s="33" t="s">
        <v>14</v>
      </c>
      <c r="B81" s="34" t="s">
        <v>64</v>
      </c>
      <c r="C81" s="47">
        <f>SUM(C82+C87+C92)</f>
        <v>0</v>
      </c>
      <c r="D81" s="47">
        <f>SUM(D82+D87+D92)</f>
        <v>0</v>
      </c>
      <c r="E81" s="52"/>
      <c r="F81" s="37"/>
      <c r="G81" s="53"/>
      <c r="H81" s="53"/>
    </row>
    <row r="82" spans="1:8" ht="12.75">
      <c r="A82" s="51" t="s">
        <v>18</v>
      </c>
      <c r="B82" s="37" t="s">
        <v>65</v>
      </c>
      <c r="C82" s="46">
        <f>SUM(C83:C86)</f>
        <v>0</v>
      </c>
      <c r="D82" s="46">
        <f>SUM(D83:D86)</f>
        <v>0</v>
      </c>
      <c r="E82" s="52"/>
      <c r="F82" s="37"/>
      <c r="G82" s="53"/>
      <c r="H82" s="53"/>
    </row>
    <row r="83" spans="1:8" ht="12.75">
      <c r="A83" s="51"/>
      <c r="B83" s="72" t="s">
        <v>81</v>
      </c>
      <c r="C83" s="46"/>
      <c r="D83" s="46"/>
      <c r="E83" s="52"/>
      <c r="F83" s="37"/>
      <c r="G83" s="53"/>
      <c r="H83" s="53"/>
    </row>
    <row r="84" spans="1:8" ht="15.75">
      <c r="A84" s="81"/>
      <c r="B84" s="72" t="s">
        <v>82</v>
      </c>
      <c r="C84" s="82"/>
      <c r="D84" s="82"/>
      <c r="E84" s="52"/>
      <c r="F84" s="37"/>
      <c r="G84" s="53"/>
      <c r="H84" s="53"/>
    </row>
    <row r="85" spans="1:8" ht="12.75">
      <c r="A85" s="33"/>
      <c r="B85" s="72" t="s">
        <v>83</v>
      </c>
      <c r="C85" s="47"/>
      <c r="D85" s="47"/>
      <c r="E85" s="52"/>
      <c r="F85" s="37"/>
      <c r="G85" s="53"/>
      <c r="H85" s="53"/>
    </row>
    <row r="86" spans="1:8" ht="25.5">
      <c r="A86" s="51"/>
      <c r="B86" s="72" t="s">
        <v>90</v>
      </c>
      <c r="C86" s="46"/>
      <c r="D86" s="46"/>
      <c r="E86" s="52"/>
      <c r="F86" s="37"/>
      <c r="G86" s="53"/>
      <c r="H86" s="53"/>
    </row>
    <row r="87" spans="1:8" ht="12.75">
      <c r="A87" s="51" t="s">
        <v>21</v>
      </c>
      <c r="B87" s="37" t="s">
        <v>66</v>
      </c>
      <c r="C87" s="46">
        <f>SUM(C88:C91)</f>
        <v>0</v>
      </c>
      <c r="D87" s="46">
        <f>SUM(D88:D91)</f>
        <v>0</v>
      </c>
      <c r="E87" s="52"/>
      <c r="F87" s="37"/>
      <c r="G87" s="53"/>
      <c r="H87" s="53"/>
    </row>
    <row r="88" spans="1:8" ht="12.75">
      <c r="A88" s="51"/>
      <c r="B88" s="72" t="s">
        <v>81</v>
      </c>
      <c r="C88" s="46"/>
      <c r="D88" s="46"/>
      <c r="E88" s="52"/>
      <c r="F88" s="37"/>
      <c r="G88" s="53"/>
      <c r="H88" s="53"/>
    </row>
    <row r="89" spans="1:8" ht="12.75">
      <c r="A89" s="51"/>
      <c r="B89" s="72" t="s">
        <v>82</v>
      </c>
      <c r="C89" s="46"/>
      <c r="D89" s="46"/>
      <c r="E89" s="52"/>
      <c r="F89" s="37"/>
      <c r="G89" s="53"/>
      <c r="H89" s="53"/>
    </row>
    <row r="90" spans="1:8" ht="12.75">
      <c r="A90" s="51"/>
      <c r="B90" s="72" t="s">
        <v>83</v>
      </c>
      <c r="C90" s="46"/>
      <c r="D90" s="46"/>
      <c r="E90" s="52"/>
      <c r="F90" s="37"/>
      <c r="G90" s="53"/>
      <c r="H90" s="53"/>
    </row>
    <row r="91" spans="1:8" ht="25.5">
      <c r="A91" s="51"/>
      <c r="B91" s="72" t="s">
        <v>90</v>
      </c>
      <c r="C91" s="46"/>
      <c r="D91" s="46"/>
      <c r="E91" s="52"/>
      <c r="F91" s="37"/>
      <c r="G91" s="53"/>
      <c r="H91" s="53"/>
    </row>
    <row r="92" spans="1:8" ht="25.5">
      <c r="A92" s="51" t="s">
        <v>23</v>
      </c>
      <c r="B92" s="37" t="s">
        <v>67</v>
      </c>
      <c r="C92" s="46">
        <f>SUM(C93:C95)</f>
        <v>0</v>
      </c>
      <c r="D92" s="46">
        <f>SUM(D93:D95)</f>
        <v>0</v>
      </c>
      <c r="E92" s="52"/>
      <c r="F92" s="37"/>
      <c r="G92" s="53"/>
      <c r="H92" s="53"/>
    </row>
    <row r="93" spans="1:8" ht="25.5">
      <c r="A93" s="51"/>
      <c r="B93" s="72" t="s">
        <v>91</v>
      </c>
      <c r="C93" s="46">
        <v>0</v>
      </c>
      <c r="D93" s="46">
        <v>0</v>
      </c>
      <c r="E93" s="52"/>
      <c r="F93" s="37"/>
      <c r="G93" s="53"/>
      <c r="H93" s="53"/>
    </row>
    <row r="94" spans="1:8" ht="12.75">
      <c r="A94" s="51"/>
      <c r="B94" s="72" t="s">
        <v>92</v>
      </c>
      <c r="C94" s="46"/>
      <c r="D94" s="46"/>
      <c r="E94" s="52"/>
      <c r="F94" s="37"/>
      <c r="G94" s="53"/>
      <c r="H94" s="53"/>
    </row>
    <row r="95" spans="1:8" ht="12.75">
      <c r="A95" s="51"/>
      <c r="B95" s="72" t="s">
        <v>93</v>
      </c>
      <c r="C95" s="46"/>
      <c r="D95" s="46"/>
      <c r="E95" s="52"/>
      <c r="F95" s="37"/>
      <c r="G95" s="53"/>
      <c r="H95" s="53"/>
    </row>
    <row r="96" spans="1:8" ht="12.75">
      <c r="A96" s="33" t="s">
        <v>33</v>
      </c>
      <c r="B96" s="34" t="s">
        <v>68</v>
      </c>
      <c r="C96" s="47"/>
      <c r="D96" s="47"/>
      <c r="E96" s="52"/>
      <c r="F96" s="37"/>
      <c r="G96" s="53"/>
      <c r="H96" s="53"/>
    </row>
    <row r="97" spans="1:8" ht="25.5">
      <c r="A97" s="28" t="s">
        <v>19</v>
      </c>
      <c r="B97" s="29" t="s">
        <v>69</v>
      </c>
      <c r="C97" s="31">
        <v>0</v>
      </c>
      <c r="D97" s="31">
        <v>0</v>
      </c>
      <c r="E97" s="52"/>
      <c r="F97" s="37"/>
      <c r="G97" s="53"/>
      <c r="H97" s="53"/>
    </row>
    <row r="98" spans="1:8" ht="25.5">
      <c r="A98" s="24" t="s">
        <v>175</v>
      </c>
      <c r="B98" s="25" t="s">
        <v>583</v>
      </c>
      <c r="C98" s="382">
        <v>0</v>
      </c>
      <c r="D98" s="382">
        <v>0</v>
      </c>
      <c r="E98" s="52"/>
      <c r="F98" s="37"/>
      <c r="G98" s="53"/>
      <c r="H98" s="53"/>
    </row>
    <row r="99" spans="1:8" ht="12.75">
      <c r="A99" s="24" t="s">
        <v>177</v>
      </c>
      <c r="B99" s="25" t="s">
        <v>584</v>
      </c>
      <c r="C99" s="382">
        <v>0</v>
      </c>
      <c r="D99" s="382">
        <v>0</v>
      </c>
      <c r="E99" s="52"/>
      <c r="F99" s="37"/>
      <c r="G99" s="53"/>
      <c r="H99" s="53"/>
    </row>
    <row r="100" spans="1:8" ht="16.5" thickBot="1">
      <c r="A100" s="415" t="s">
        <v>70</v>
      </c>
      <c r="B100" s="416"/>
      <c r="C100" s="240">
        <f>SUM(C13+C55+C98+C99)</f>
        <v>0</v>
      </c>
      <c r="D100" s="240">
        <f>SUM(D13+D55+D98+D99)</f>
        <v>0</v>
      </c>
      <c r="E100" s="416" t="s">
        <v>71</v>
      </c>
      <c r="F100" s="416"/>
      <c r="G100" s="241">
        <f>SUM(G13+G25)</f>
        <v>0</v>
      </c>
      <c r="H100" s="241">
        <f>SUM(H13+H25)</f>
        <v>0</v>
      </c>
    </row>
    <row r="101" ht="13.5" thickTop="1"/>
    <row r="108" spans="2:7" ht="12.75">
      <c r="B108" t="s">
        <v>205</v>
      </c>
      <c r="E108" t="s">
        <v>206</v>
      </c>
      <c r="F108" t="s">
        <v>209</v>
      </c>
      <c r="G108" t="s">
        <v>207</v>
      </c>
    </row>
    <row r="109" spans="2:7" ht="12.75">
      <c r="B109" t="s">
        <v>208</v>
      </c>
      <c r="E109" t="s">
        <v>210</v>
      </c>
      <c r="G109" t="s">
        <v>121</v>
      </c>
    </row>
  </sheetData>
  <mergeCells count="21">
    <mergeCell ref="A100:B100"/>
    <mergeCell ref="E100:F100"/>
    <mergeCell ref="D8:F8"/>
    <mergeCell ref="D10:F10"/>
    <mergeCell ref="A12:B12"/>
    <mergeCell ref="E12:F12"/>
    <mergeCell ref="A6:B6"/>
    <mergeCell ref="D6:F6"/>
    <mergeCell ref="G6:H6"/>
    <mergeCell ref="A7:B7"/>
    <mergeCell ref="D7:F7"/>
    <mergeCell ref="G7:H7"/>
    <mergeCell ref="A4:C4"/>
    <mergeCell ref="D4:F4"/>
    <mergeCell ref="G3:H4"/>
    <mergeCell ref="A5:C5"/>
    <mergeCell ref="D5:F5"/>
    <mergeCell ref="A2:C2"/>
    <mergeCell ref="D2:F2"/>
    <mergeCell ref="G2:H2"/>
    <mergeCell ref="D3: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9"/>
  <sheetViews>
    <sheetView view="pageBreakPreview" zoomScale="75" zoomScaleSheetLayoutView="75" workbookViewId="0" topLeftCell="A1">
      <selection activeCell="M7" sqref="M7"/>
    </sheetView>
  </sheetViews>
  <sheetFormatPr defaultColWidth="9.140625" defaultRowHeight="12.75"/>
  <cols>
    <col min="1" max="1" width="4.57421875" style="89" customWidth="1"/>
    <col min="2" max="2" width="9.00390625" style="89" customWidth="1"/>
    <col min="3" max="3" width="23.8515625" style="89" customWidth="1"/>
    <col min="4" max="4" width="11.421875" style="89" customWidth="1"/>
    <col min="5" max="5" width="11.140625" style="89" customWidth="1"/>
    <col min="6" max="6" width="15.7109375" style="89" customWidth="1"/>
    <col min="7" max="7" width="10.7109375" style="89" customWidth="1"/>
    <col min="8" max="16384" width="9.00390625" style="89" customWidth="1"/>
  </cols>
  <sheetData>
    <row r="2" spans="1:6" ht="12.75">
      <c r="A2" s="89" t="s">
        <v>487</v>
      </c>
      <c r="F2" s="89" t="s">
        <v>488</v>
      </c>
    </row>
    <row r="5" ht="15">
      <c r="B5" s="301" t="s">
        <v>489</v>
      </c>
    </row>
    <row r="6" ht="15">
      <c r="B6" s="301"/>
    </row>
    <row r="10" spans="1:7" ht="12.75">
      <c r="A10" s="337" t="s">
        <v>424</v>
      </c>
      <c r="B10" s="337" t="s">
        <v>469</v>
      </c>
      <c r="C10" s="338" t="s">
        <v>490</v>
      </c>
      <c r="D10" s="421" t="s">
        <v>491</v>
      </c>
      <c r="E10" s="468"/>
      <c r="F10" s="339" t="s">
        <v>492</v>
      </c>
      <c r="G10" s="340" t="s">
        <v>493</v>
      </c>
    </row>
    <row r="11" spans="1:7" ht="13.5" thickBot="1">
      <c r="A11" s="341"/>
      <c r="B11" s="341" t="s">
        <v>429</v>
      </c>
      <c r="C11" s="342"/>
      <c r="D11" s="343" t="s">
        <v>452</v>
      </c>
      <c r="E11" s="343" t="s">
        <v>431</v>
      </c>
      <c r="F11" s="344" t="s">
        <v>494</v>
      </c>
      <c r="G11" s="345" t="s">
        <v>495</v>
      </c>
    </row>
    <row r="12" spans="1:7" ht="19.5" customHeight="1" thickTop="1">
      <c r="A12" s="319"/>
      <c r="B12" s="346"/>
      <c r="C12" s="319"/>
      <c r="D12" s="294"/>
      <c r="E12" s="294">
        <v>0</v>
      </c>
      <c r="F12" s="319"/>
      <c r="G12" s="319"/>
    </row>
    <row r="13" spans="1:7" ht="19.5" customHeight="1">
      <c r="A13" s="117"/>
      <c r="B13" s="117"/>
      <c r="C13" s="117"/>
      <c r="D13" s="118"/>
      <c r="E13" s="118"/>
      <c r="F13" s="117"/>
      <c r="G13" s="117"/>
    </row>
    <row r="14" spans="1:7" ht="19.5" customHeight="1">
      <c r="A14" s="117"/>
      <c r="B14" s="117"/>
      <c r="C14" s="117"/>
      <c r="D14" s="118"/>
      <c r="E14" s="118"/>
      <c r="F14" s="117"/>
      <c r="G14" s="117"/>
    </row>
    <row r="15" spans="1:7" ht="19.5" customHeight="1">
      <c r="A15" s="117"/>
      <c r="B15" s="117"/>
      <c r="C15" s="117"/>
      <c r="D15" s="118"/>
      <c r="E15" s="118"/>
      <c r="F15" s="117"/>
      <c r="G15" s="117"/>
    </row>
    <row r="16" spans="1:7" ht="19.5" customHeight="1">
      <c r="A16" s="117"/>
      <c r="B16" s="117"/>
      <c r="C16" s="117"/>
      <c r="D16" s="118"/>
      <c r="E16" s="118"/>
      <c r="F16" s="117"/>
      <c r="G16" s="117"/>
    </row>
    <row r="17" spans="1:7" ht="19.5" customHeight="1">
      <c r="A17" s="117"/>
      <c r="B17" s="117"/>
      <c r="C17" s="117"/>
      <c r="D17" s="118"/>
      <c r="E17" s="118"/>
      <c r="F17" s="117"/>
      <c r="G17" s="117"/>
    </row>
    <row r="18" spans="1:7" ht="19.5" customHeight="1">
      <c r="A18" s="117"/>
      <c r="B18" s="117"/>
      <c r="C18" s="117"/>
      <c r="D18" s="118"/>
      <c r="E18" s="118"/>
      <c r="F18" s="117"/>
      <c r="G18" s="117"/>
    </row>
    <row r="19" spans="1:7" ht="19.5" customHeight="1">
      <c r="A19" s="117"/>
      <c r="B19" s="117"/>
      <c r="C19" s="117"/>
      <c r="D19" s="118"/>
      <c r="E19" s="118"/>
      <c r="F19" s="117"/>
      <c r="G19" s="117"/>
    </row>
    <row r="20" spans="1:7" ht="19.5" customHeight="1">
      <c r="A20" s="117"/>
      <c r="B20" s="117"/>
      <c r="C20" s="117"/>
      <c r="D20" s="118"/>
      <c r="E20" s="118"/>
      <c r="F20" s="117"/>
      <c r="G20" s="117"/>
    </row>
    <row r="21" spans="1:7" ht="19.5" customHeight="1">
      <c r="A21" s="117"/>
      <c r="B21" s="117"/>
      <c r="C21" s="117"/>
      <c r="D21" s="118"/>
      <c r="E21" s="118"/>
      <c r="F21" s="117"/>
      <c r="G21" s="117"/>
    </row>
    <row r="22" spans="1:7" ht="19.5" customHeight="1">
      <c r="A22" s="117"/>
      <c r="B22" s="117"/>
      <c r="C22" s="117"/>
      <c r="D22" s="118"/>
      <c r="E22" s="118"/>
      <c r="F22" s="117"/>
      <c r="G22" s="117"/>
    </row>
    <row r="23" spans="1:7" ht="19.5" customHeight="1">
      <c r="A23" s="117"/>
      <c r="B23" s="117"/>
      <c r="C23" s="117"/>
      <c r="D23" s="118"/>
      <c r="E23" s="118"/>
      <c r="F23" s="117"/>
      <c r="G23" s="117"/>
    </row>
    <row r="24" spans="1:7" ht="19.5" customHeight="1">
      <c r="A24" s="117"/>
      <c r="B24" s="117"/>
      <c r="C24" s="117"/>
      <c r="D24" s="118"/>
      <c r="E24" s="118"/>
      <c r="F24" s="117"/>
      <c r="G24" s="117"/>
    </row>
    <row r="25" spans="1:7" ht="19.5" customHeight="1">
      <c r="A25" s="117"/>
      <c r="B25" s="117"/>
      <c r="C25" s="117"/>
      <c r="D25" s="118"/>
      <c r="E25" s="118"/>
      <c r="F25" s="117"/>
      <c r="G25" s="117"/>
    </row>
    <row r="26" spans="1:7" ht="19.5" customHeight="1">
      <c r="A26" s="117"/>
      <c r="B26" s="117"/>
      <c r="C26" s="117"/>
      <c r="D26" s="118"/>
      <c r="E26" s="118"/>
      <c r="F26" s="117"/>
      <c r="G26" s="117"/>
    </row>
    <row r="27" spans="1:7" ht="19.5" customHeight="1">
      <c r="A27" s="494" t="s">
        <v>441</v>
      </c>
      <c r="B27" s="494"/>
      <c r="C27" s="494"/>
      <c r="D27" s="118"/>
      <c r="E27" s="116">
        <f>SUM(E12:E26)</f>
        <v>0</v>
      </c>
      <c r="F27" s="117"/>
      <c r="G27" s="117"/>
    </row>
    <row r="28" spans="1:7" ht="19.5" customHeight="1">
      <c r="A28" s="494" t="s">
        <v>496</v>
      </c>
      <c r="B28" s="494"/>
      <c r="C28" s="494"/>
      <c r="D28" s="118"/>
      <c r="E28" s="118"/>
      <c r="F28" s="117"/>
      <c r="G28" s="117"/>
    </row>
    <row r="32" ht="12.75">
      <c r="A32" s="283" t="s">
        <v>497</v>
      </c>
    </row>
    <row r="38" spans="2:6" ht="12.75">
      <c r="B38" s="89" t="s">
        <v>416</v>
      </c>
      <c r="F38" s="89" t="s">
        <v>479</v>
      </c>
    </row>
    <row r="39" spans="2:6" ht="12.75">
      <c r="B39" s="283" t="s">
        <v>480</v>
      </c>
      <c r="D39" s="283"/>
      <c r="F39" s="283" t="s">
        <v>481</v>
      </c>
    </row>
  </sheetData>
  <mergeCells count="3">
    <mergeCell ref="D10:E10"/>
    <mergeCell ref="A27:C27"/>
    <mergeCell ref="A28:C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view="pageBreakPreview" zoomScale="75" zoomScaleSheetLayoutView="75" workbookViewId="0" topLeftCell="A7">
      <selection activeCell="D35" sqref="D35"/>
    </sheetView>
  </sheetViews>
  <sheetFormatPr defaultColWidth="9.140625" defaultRowHeight="12.75"/>
  <cols>
    <col min="1" max="1" width="5.140625" style="89" customWidth="1"/>
    <col min="2" max="2" width="9.00390625" style="89" customWidth="1"/>
    <col min="3" max="3" width="22.00390625" style="89" customWidth="1"/>
    <col min="4" max="4" width="11.421875" style="89" customWidth="1"/>
    <col min="5" max="5" width="11.8515625" style="89" customWidth="1"/>
    <col min="6" max="6" width="14.8515625" style="89" customWidth="1"/>
    <col min="7" max="7" width="9.57421875" style="89" customWidth="1"/>
    <col min="8" max="16384" width="9.00390625" style="89" customWidth="1"/>
  </cols>
  <sheetData>
    <row r="2" spans="1:6" ht="12.75">
      <c r="A2" s="89" t="s">
        <v>487</v>
      </c>
      <c r="F2" s="89" t="s">
        <v>498</v>
      </c>
    </row>
    <row r="5" ht="15">
      <c r="B5" s="301" t="s">
        <v>499</v>
      </c>
    </row>
    <row r="6" ht="15">
      <c r="B6" s="301"/>
    </row>
    <row r="10" spans="1:7" ht="12.75">
      <c r="A10" s="337" t="s">
        <v>424</v>
      </c>
      <c r="B10" s="337" t="s">
        <v>469</v>
      </c>
      <c r="C10" s="338" t="s">
        <v>500</v>
      </c>
      <c r="D10" s="114" t="s">
        <v>501</v>
      </c>
      <c r="E10" s="114"/>
      <c r="F10" s="339" t="s">
        <v>492</v>
      </c>
      <c r="G10" s="340" t="s">
        <v>493</v>
      </c>
    </row>
    <row r="11" spans="1:7" ht="13.5" thickBot="1">
      <c r="A11" s="341"/>
      <c r="B11" s="341" t="s">
        <v>429</v>
      </c>
      <c r="C11" s="342"/>
      <c r="D11" s="343" t="s">
        <v>452</v>
      </c>
      <c r="E11" s="343" t="s">
        <v>431</v>
      </c>
      <c r="F11" s="344" t="s">
        <v>502</v>
      </c>
      <c r="G11" s="345" t="s">
        <v>495</v>
      </c>
    </row>
    <row r="12" spans="1:7" ht="19.5" customHeight="1" thickTop="1">
      <c r="A12" s="319"/>
      <c r="B12" s="346"/>
      <c r="C12" s="319"/>
      <c r="D12" s="294"/>
      <c r="E12" s="294"/>
      <c r="F12" s="319"/>
      <c r="G12" s="319"/>
    </row>
    <row r="13" spans="1:7" ht="19.5" customHeight="1">
      <c r="A13" s="117"/>
      <c r="B13" s="117"/>
      <c r="C13" s="117"/>
      <c r="D13" s="118"/>
      <c r="E13" s="118"/>
      <c r="F13" s="117"/>
      <c r="G13" s="117"/>
    </row>
    <row r="14" spans="1:7" ht="19.5" customHeight="1">
      <c r="A14" s="117"/>
      <c r="B14" s="117"/>
      <c r="C14" s="117"/>
      <c r="D14" s="118"/>
      <c r="E14" s="118"/>
      <c r="F14" s="117"/>
      <c r="G14" s="117"/>
    </row>
    <row r="15" spans="1:7" ht="19.5" customHeight="1">
      <c r="A15" s="117"/>
      <c r="B15" s="117"/>
      <c r="C15" s="117"/>
      <c r="D15" s="118"/>
      <c r="E15" s="118"/>
      <c r="F15" s="117"/>
      <c r="G15" s="117"/>
    </row>
    <row r="16" spans="1:7" ht="19.5" customHeight="1">
      <c r="A16" s="117"/>
      <c r="B16" s="117"/>
      <c r="C16" s="117"/>
      <c r="D16" s="118"/>
      <c r="E16" s="118"/>
      <c r="F16" s="117"/>
      <c r="G16" s="117"/>
    </row>
    <row r="17" spans="1:7" ht="19.5" customHeight="1">
      <c r="A17" s="117"/>
      <c r="B17" s="117"/>
      <c r="C17" s="117"/>
      <c r="D17" s="118"/>
      <c r="E17" s="118"/>
      <c r="F17" s="117"/>
      <c r="G17" s="117"/>
    </row>
    <row r="18" spans="1:7" ht="19.5" customHeight="1">
      <c r="A18" s="117"/>
      <c r="B18" s="117"/>
      <c r="C18" s="117"/>
      <c r="D18" s="118"/>
      <c r="E18" s="118"/>
      <c r="F18" s="117"/>
      <c r="G18" s="117"/>
    </row>
    <row r="19" spans="1:7" ht="19.5" customHeight="1">
      <c r="A19" s="117"/>
      <c r="B19" s="117"/>
      <c r="C19" s="117"/>
      <c r="D19" s="118"/>
      <c r="E19" s="118"/>
      <c r="F19" s="117"/>
      <c r="G19" s="117"/>
    </row>
    <row r="20" spans="1:7" ht="19.5" customHeight="1">
      <c r="A20" s="117"/>
      <c r="B20" s="117"/>
      <c r="C20" s="117"/>
      <c r="D20" s="118"/>
      <c r="E20" s="118"/>
      <c r="F20" s="117"/>
      <c r="G20" s="117"/>
    </row>
    <row r="21" spans="1:7" ht="19.5" customHeight="1">
      <c r="A21" s="117"/>
      <c r="B21" s="117"/>
      <c r="C21" s="117"/>
      <c r="D21" s="118"/>
      <c r="E21" s="118"/>
      <c r="F21" s="117"/>
      <c r="G21" s="117"/>
    </row>
    <row r="22" spans="1:7" ht="19.5" customHeight="1">
      <c r="A22" s="117"/>
      <c r="B22" s="117"/>
      <c r="C22" s="117"/>
      <c r="D22" s="118"/>
      <c r="E22" s="118"/>
      <c r="F22" s="117"/>
      <c r="G22" s="117"/>
    </row>
    <row r="23" spans="1:7" ht="19.5" customHeight="1">
      <c r="A23" s="117"/>
      <c r="B23" s="117"/>
      <c r="C23" s="117"/>
      <c r="D23" s="118"/>
      <c r="E23" s="118"/>
      <c r="F23" s="117"/>
      <c r="G23" s="117"/>
    </row>
    <row r="24" spans="1:7" ht="19.5" customHeight="1">
      <c r="A24" s="117"/>
      <c r="B24" s="117"/>
      <c r="C24" s="117"/>
      <c r="D24" s="118"/>
      <c r="E24" s="118"/>
      <c r="F24" s="117"/>
      <c r="G24" s="117"/>
    </row>
    <row r="25" spans="1:7" ht="19.5" customHeight="1">
      <c r="A25" s="117"/>
      <c r="B25" s="117"/>
      <c r="C25" s="117"/>
      <c r="D25" s="118"/>
      <c r="E25" s="118"/>
      <c r="F25" s="117"/>
      <c r="G25" s="117"/>
    </row>
    <row r="26" spans="1:7" ht="19.5" customHeight="1">
      <c r="A26" s="117"/>
      <c r="B26" s="117"/>
      <c r="C26" s="117"/>
      <c r="D26" s="118"/>
      <c r="E26" s="118"/>
      <c r="F26" s="117"/>
      <c r="G26" s="117"/>
    </row>
    <row r="27" spans="1:7" ht="19.5" customHeight="1">
      <c r="A27" s="494" t="s">
        <v>441</v>
      </c>
      <c r="B27" s="494"/>
      <c r="C27" s="494"/>
      <c r="D27" s="116">
        <f>SUM(D12:D26)</f>
        <v>0</v>
      </c>
      <c r="E27" s="118"/>
      <c r="F27" s="117"/>
      <c r="G27" s="117"/>
    </row>
    <row r="28" spans="1:7" ht="19.5" customHeight="1">
      <c r="A28" s="494" t="s">
        <v>496</v>
      </c>
      <c r="B28" s="494"/>
      <c r="C28" s="494"/>
      <c r="D28" s="118"/>
      <c r="E28" s="118"/>
      <c r="F28" s="117"/>
      <c r="G28" s="117"/>
    </row>
    <row r="32" ht="12.75">
      <c r="A32" s="283" t="s">
        <v>497</v>
      </c>
    </row>
    <row r="38" spans="2:6" ht="12.75">
      <c r="B38" s="89" t="s">
        <v>416</v>
      </c>
      <c r="F38" s="89" t="s">
        <v>479</v>
      </c>
    </row>
    <row r="39" spans="2:6" ht="12.75">
      <c r="B39" s="283" t="s">
        <v>480</v>
      </c>
      <c r="D39" s="283"/>
      <c r="F39" s="283" t="s">
        <v>481</v>
      </c>
    </row>
  </sheetData>
  <mergeCells count="2">
    <mergeCell ref="A27:C27"/>
    <mergeCell ref="A28:C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17"/>
  <sheetViews>
    <sheetView view="pageBreakPreview" zoomScale="75" zoomScaleSheetLayoutView="75" workbookViewId="0" topLeftCell="A4">
      <selection activeCell="E3" sqref="E3"/>
    </sheetView>
  </sheetViews>
  <sheetFormatPr defaultColWidth="9.140625" defaultRowHeight="12.75"/>
  <cols>
    <col min="1" max="1" width="17.57421875" style="89" customWidth="1"/>
    <col min="2" max="2" width="9.8515625" style="89" customWidth="1"/>
    <col min="3" max="3" width="9.8515625" style="156" customWidth="1"/>
    <col min="4" max="4" width="12.421875" style="89" customWidth="1"/>
    <col min="5" max="5" width="12.7109375" style="89" customWidth="1"/>
    <col min="6" max="6" width="11.00390625" style="89" customWidth="1"/>
    <col min="7" max="7" width="12.7109375" style="89" customWidth="1"/>
    <col min="8" max="16384" width="9.00390625" style="89" customWidth="1"/>
  </cols>
  <sheetData>
    <row r="3" spans="1:7" ht="24.75" customHeight="1">
      <c r="A3" s="89" t="s">
        <v>503</v>
      </c>
      <c r="G3" s="89" t="s">
        <v>504</v>
      </c>
    </row>
    <row r="4" ht="24.75" customHeight="1"/>
    <row r="5" spans="1:2" ht="18" customHeight="1">
      <c r="A5" s="304" t="s">
        <v>505</v>
      </c>
      <c r="B5" s="304"/>
    </row>
    <row r="6" ht="18" customHeight="1"/>
    <row r="7" spans="1:7" ht="36.75" thickBot="1">
      <c r="A7" s="347" t="s">
        <v>506</v>
      </c>
      <c r="B7" s="348" t="s">
        <v>507</v>
      </c>
      <c r="C7" s="349" t="s">
        <v>508</v>
      </c>
      <c r="D7" s="350" t="s">
        <v>527</v>
      </c>
      <c r="E7" s="351" t="s">
        <v>509</v>
      </c>
      <c r="F7" s="349" t="s">
        <v>510</v>
      </c>
      <c r="G7" s="349" t="s">
        <v>511</v>
      </c>
    </row>
    <row r="8" spans="1:7" ht="39" customHeight="1" thickTop="1">
      <c r="A8" s="320" t="s">
        <v>512</v>
      </c>
      <c r="B8" s="294"/>
      <c r="C8" s="352"/>
      <c r="D8" s="294"/>
      <c r="E8" s="294"/>
      <c r="F8" s="294"/>
      <c r="G8" s="294">
        <f>SUM(B8+C8+D8+E8+F8)</f>
        <v>0</v>
      </c>
    </row>
    <row r="9" spans="1:7" ht="27.75" customHeight="1">
      <c r="A9" s="117" t="s">
        <v>513</v>
      </c>
      <c r="B9" s="118"/>
      <c r="C9" s="270"/>
      <c r="D9" s="118"/>
      <c r="E9" s="118"/>
      <c r="F9" s="118"/>
      <c r="G9" s="294">
        <f>SUM(B9+C9+D9+E9+F9)</f>
        <v>0</v>
      </c>
    </row>
    <row r="10" spans="1:7" ht="29.25" customHeight="1">
      <c r="A10" s="117" t="s">
        <v>514</v>
      </c>
      <c r="B10" s="118"/>
      <c r="C10" s="270"/>
      <c r="D10" s="118"/>
      <c r="E10" s="118"/>
      <c r="F10" s="118"/>
      <c r="G10" s="294">
        <f>SUM(B10+C10+D10+E10+F10)</f>
        <v>0</v>
      </c>
    </row>
    <row r="11" spans="1:7" ht="30" customHeight="1">
      <c r="A11" s="117" t="s">
        <v>515</v>
      </c>
      <c r="B11" s="118"/>
      <c r="C11" s="270"/>
      <c r="D11" s="118"/>
      <c r="E11" s="118"/>
      <c r="F11" s="118"/>
      <c r="G11" s="294">
        <f>SUM(B11+C11+D11+E11+F11)</f>
        <v>0</v>
      </c>
    </row>
    <row r="12" ht="24" customHeight="1">
      <c r="A12" s="242" t="s">
        <v>516</v>
      </c>
    </row>
    <row r="13" ht="31.5" customHeight="1">
      <c r="A13" s="89" t="s">
        <v>517</v>
      </c>
    </row>
    <row r="14" ht="24" customHeight="1"/>
    <row r="15" ht="24" customHeight="1"/>
    <row r="16" spans="2:6" ht="24" customHeight="1">
      <c r="B16" s="89" t="s">
        <v>416</v>
      </c>
      <c r="F16" s="89" t="s">
        <v>479</v>
      </c>
    </row>
    <row r="17" spans="1:7" ht="21.75" customHeight="1">
      <c r="A17" s="283"/>
      <c r="B17" s="283" t="s">
        <v>480</v>
      </c>
      <c r="C17" s="299"/>
      <c r="E17" s="283"/>
      <c r="F17" s="283" t="s">
        <v>481</v>
      </c>
      <c r="G17" s="283"/>
    </row>
    <row r="18" ht="21.75" customHeight="1"/>
    <row r="19" ht="21.75" customHeight="1"/>
    <row r="20" ht="25.5" customHeight="1"/>
    <row r="21" ht="25.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23"/>
  <sheetViews>
    <sheetView view="pageBreakPreview" zoomScale="75" zoomScaleSheetLayoutView="75" workbookViewId="0" topLeftCell="A1">
      <selection activeCell="F13" sqref="F13"/>
    </sheetView>
  </sheetViews>
  <sheetFormatPr defaultColWidth="9.140625" defaultRowHeight="12.75"/>
  <cols>
    <col min="1" max="1" width="8.421875" style="89" customWidth="1"/>
    <col min="2" max="2" width="14.7109375" style="89" customWidth="1"/>
    <col min="3" max="3" width="26.28125" style="89" customWidth="1"/>
    <col min="4" max="4" width="12.57421875" style="89" customWidth="1"/>
    <col min="5" max="5" width="12.7109375" style="89" customWidth="1"/>
    <col min="6" max="16384" width="9.00390625" style="89" customWidth="1"/>
  </cols>
  <sheetData>
    <row r="3" spans="1:4" ht="12.75">
      <c r="A3" s="89" t="s">
        <v>518</v>
      </c>
      <c r="D3" s="89" t="s">
        <v>519</v>
      </c>
    </row>
    <row r="5" ht="19.5" customHeight="1">
      <c r="B5" s="304"/>
    </row>
    <row r="6" ht="19.5" customHeight="1">
      <c r="B6" s="304" t="s">
        <v>520</v>
      </c>
    </row>
    <row r="7" ht="19.5" customHeight="1">
      <c r="B7" s="353" t="s">
        <v>521</v>
      </c>
    </row>
    <row r="10" spans="1:5" ht="19.5" customHeight="1">
      <c r="A10" s="285" t="s">
        <v>424</v>
      </c>
      <c r="B10" s="285" t="s">
        <v>522</v>
      </c>
      <c r="C10" s="286" t="s">
        <v>426</v>
      </c>
      <c r="D10" s="489" t="s">
        <v>523</v>
      </c>
      <c r="E10" s="489"/>
    </row>
    <row r="11" spans="1:5" ht="19.5" customHeight="1" thickBot="1">
      <c r="A11" s="288"/>
      <c r="B11" s="288"/>
      <c r="C11" s="288"/>
      <c r="D11" s="290" t="s">
        <v>430</v>
      </c>
      <c r="E11" s="290" t="s">
        <v>431</v>
      </c>
    </row>
    <row r="12" spans="1:5" ht="25.5" customHeight="1" thickTop="1">
      <c r="A12" s="319"/>
      <c r="B12" s="293">
        <v>135</v>
      </c>
      <c r="C12" s="319"/>
      <c r="D12" s="352">
        <v>0</v>
      </c>
      <c r="E12" s="352"/>
    </row>
    <row r="13" spans="1:5" ht="25.5" customHeight="1">
      <c r="A13" s="117"/>
      <c r="B13" s="287">
        <v>234</v>
      </c>
      <c r="C13" s="117"/>
      <c r="D13" s="270">
        <v>0</v>
      </c>
      <c r="E13" s="270"/>
    </row>
    <row r="14" spans="1:5" ht="25.5" customHeight="1">
      <c r="A14" s="117"/>
      <c r="B14" s="287">
        <v>851</v>
      </c>
      <c r="C14" s="113"/>
      <c r="D14" s="270"/>
      <c r="E14" s="270">
        <v>0</v>
      </c>
    </row>
    <row r="15" spans="1:5" ht="25.5" customHeight="1">
      <c r="A15" s="117"/>
      <c r="B15" s="287"/>
      <c r="C15" s="113"/>
      <c r="D15" s="270"/>
      <c r="E15" s="270"/>
    </row>
    <row r="16" spans="1:5" ht="25.5" customHeight="1">
      <c r="A16" s="496" t="s">
        <v>524</v>
      </c>
      <c r="B16" s="497"/>
      <c r="C16" s="498"/>
      <c r="D16" s="368">
        <f>SUM(D12:D15)</f>
        <v>0</v>
      </c>
      <c r="E16" s="368">
        <f>SUM(E12:E15)</f>
        <v>0</v>
      </c>
    </row>
    <row r="17" ht="19.5" customHeight="1"/>
    <row r="18" ht="19.5" customHeight="1">
      <c r="E18" s="354"/>
    </row>
    <row r="19" ht="19.5" customHeight="1">
      <c r="A19" s="283" t="s">
        <v>517</v>
      </c>
    </row>
    <row r="20" ht="19.5" customHeight="1"/>
    <row r="21" ht="19.5" customHeight="1"/>
    <row r="22" spans="1:4" ht="19.5" customHeight="1">
      <c r="A22" s="89" t="s">
        <v>416</v>
      </c>
      <c r="D22" s="89" t="s">
        <v>525</v>
      </c>
    </row>
    <row r="23" spans="1:6" ht="19.5" customHeight="1">
      <c r="A23" s="283" t="s">
        <v>480</v>
      </c>
      <c r="B23" s="283"/>
      <c r="C23" s="283"/>
      <c r="D23" s="283" t="s">
        <v>526</v>
      </c>
      <c r="E23" s="283"/>
      <c r="F23" s="283"/>
    </row>
  </sheetData>
  <mergeCells count="2">
    <mergeCell ref="D10:E10"/>
    <mergeCell ref="A16:C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7"/>
  <sheetViews>
    <sheetView view="pageBreakPreview" zoomScale="60" workbookViewId="0" topLeftCell="A1">
      <selection activeCell="B31" sqref="B31"/>
    </sheetView>
  </sheetViews>
  <sheetFormatPr defaultColWidth="9.140625" defaultRowHeight="12.75"/>
  <cols>
    <col min="1" max="1" width="4.421875" style="155" customWidth="1"/>
    <col min="2" max="2" width="74.8515625" style="155" customWidth="1"/>
    <col min="3" max="3" width="9.421875" style="155" customWidth="1"/>
    <col min="4" max="4" width="14.421875" style="155" customWidth="1"/>
    <col min="5" max="5" width="14.140625" style="155" customWidth="1"/>
    <col min="6" max="6" width="12.8515625" style="155" customWidth="1"/>
    <col min="7" max="16384" width="9.00390625" style="155" customWidth="1"/>
  </cols>
  <sheetData>
    <row r="1" ht="12.75">
      <c r="A1" s="154"/>
    </row>
    <row r="2" spans="1:6" ht="12.75">
      <c r="A2" s="87" t="s">
        <v>243</v>
      </c>
      <c r="E2" s="501" t="s">
        <v>244</v>
      </c>
      <c r="F2" s="502"/>
    </row>
    <row r="3" spans="1:5" ht="7.5" customHeight="1">
      <c r="A3" s="154"/>
      <c r="E3" s="89"/>
    </row>
    <row r="4" spans="1:6" ht="23.25" customHeight="1">
      <c r="A4" s="154"/>
      <c r="B4" s="503" t="s">
        <v>245</v>
      </c>
      <c r="C4" s="503"/>
      <c r="D4" s="504"/>
      <c r="E4" s="504"/>
      <c r="F4" s="505"/>
    </row>
    <row r="5" spans="1:6" ht="22.5" customHeight="1">
      <c r="A5" s="154"/>
      <c r="B5" s="504"/>
      <c r="C5" s="504"/>
      <c r="D5" s="504"/>
      <c r="E5" s="504"/>
      <c r="F5" s="505"/>
    </row>
    <row r="6" spans="1:3" ht="12.75">
      <c r="A6" s="157"/>
      <c r="B6" s="158"/>
      <c r="C6" s="154"/>
    </row>
    <row r="7" spans="1:6" s="159" customFormat="1" ht="12.75">
      <c r="A7" s="506" t="s">
        <v>246</v>
      </c>
      <c r="B7" s="508" t="s">
        <v>247</v>
      </c>
      <c r="C7" s="510" t="s">
        <v>248</v>
      </c>
      <c r="D7" s="510" t="s">
        <v>249</v>
      </c>
      <c r="E7" s="510" t="s">
        <v>250</v>
      </c>
      <c r="F7" s="510" t="s">
        <v>251</v>
      </c>
    </row>
    <row r="8" spans="1:6" s="159" customFormat="1" ht="12.75">
      <c r="A8" s="507"/>
      <c r="B8" s="509"/>
      <c r="C8" s="511"/>
      <c r="D8" s="511"/>
      <c r="E8" s="511"/>
      <c r="F8" s="511"/>
    </row>
    <row r="9" spans="1:6" ht="13.5" thickBot="1">
      <c r="A9" s="160">
        <v>1</v>
      </c>
      <c r="B9" s="161">
        <v>2</v>
      </c>
      <c r="C9" s="161">
        <v>3</v>
      </c>
      <c r="D9" s="162">
        <v>4</v>
      </c>
      <c r="E9" s="162">
        <v>5</v>
      </c>
      <c r="F9" s="162">
        <v>6</v>
      </c>
    </row>
    <row r="10" spans="1:6" ht="16.5" thickBot="1">
      <c r="A10" s="163" t="s">
        <v>252</v>
      </c>
      <c r="B10" s="164" t="s">
        <v>253</v>
      </c>
      <c r="C10" s="165"/>
      <c r="D10" s="361"/>
      <c r="E10" s="362"/>
      <c r="F10" s="166"/>
    </row>
    <row r="11" spans="1:6" ht="16.5" thickBot="1">
      <c r="A11" s="167" t="s">
        <v>254</v>
      </c>
      <c r="B11" s="168" t="s">
        <v>535</v>
      </c>
      <c r="C11" s="169" t="s">
        <v>347</v>
      </c>
      <c r="D11" s="170">
        <f>SUM(D12:D39)</f>
        <v>0</v>
      </c>
      <c r="E11" s="170">
        <f>SUM(E12:E39)</f>
        <v>0</v>
      </c>
      <c r="F11" s="171"/>
    </row>
    <row r="12" spans="1:6" ht="12.75">
      <c r="A12" s="172" t="s">
        <v>14</v>
      </c>
      <c r="B12" s="173" t="s">
        <v>609</v>
      </c>
      <c r="C12" s="174"/>
      <c r="D12" s="175"/>
      <c r="E12" s="176"/>
      <c r="F12" s="176"/>
    </row>
    <row r="13" spans="1:6" ht="12.75">
      <c r="A13" s="172" t="s">
        <v>33</v>
      </c>
      <c r="B13" s="177" t="s">
        <v>255</v>
      </c>
      <c r="C13" s="174"/>
      <c r="D13" s="175"/>
      <c r="E13" s="176"/>
      <c r="F13" s="176"/>
    </row>
    <row r="14" spans="1:6" ht="12.75">
      <c r="A14" s="172" t="s">
        <v>36</v>
      </c>
      <c r="B14" s="177" t="s">
        <v>256</v>
      </c>
      <c r="C14" s="174"/>
      <c r="D14" s="175"/>
      <c r="E14" s="176"/>
      <c r="F14" s="176"/>
    </row>
    <row r="15" spans="1:6" ht="12.75">
      <c r="A15" s="172" t="s">
        <v>50</v>
      </c>
      <c r="B15" s="177" t="s">
        <v>257</v>
      </c>
      <c r="C15" s="174"/>
      <c r="D15" s="175"/>
      <c r="E15" s="176"/>
      <c r="F15" s="176"/>
    </row>
    <row r="16" spans="1:6" ht="12.75">
      <c r="A16" s="172" t="s">
        <v>54</v>
      </c>
      <c r="B16" s="177" t="s">
        <v>258</v>
      </c>
      <c r="C16" s="174"/>
      <c r="D16" s="175"/>
      <c r="E16" s="176"/>
      <c r="F16" s="176"/>
    </row>
    <row r="17" spans="1:6" ht="12.75">
      <c r="A17" s="172" t="s">
        <v>148</v>
      </c>
      <c r="B17" s="173" t="s">
        <v>610</v>
      </c>
      <c r="C17" s="178"/>
      <c r="D17" s="182"/>
      <c r="E17" s="183"/>
      <c r="F17" s="179"/>
    </row>
    <row r="18" spans="1:6" ht="12.75">
      <c r="A18" s="172" t="s">
        <v>149</v>
      </c>
      <c r="B18" s="173" t="s">
        <v>259</v>
      </c>
      <c r="C18" s="178"/>
      <c r="D18" s="182"/>
      <c r="E18" s="183"/>
      <c r="F18" s="179"/>
    </row>
    <row r="19" spans="1:6" ht="12.75">
      <c r="A19" s="172" t="s">
        <v>154</v>
      </c>
      <c r="B19" s="177" t="s">
        <v>611</v>
      </c>
      <c r="C19" s="172"/>
      <c r="D19" s="182"/>
      <c r="E19" s="183"/>
      <c r="F19" s="179"/>
    </row>
    <row r="20" spans="1:6" ht="12.75">
      <c r="A20" s="172" t="s">
        <v>260</v>
      </c>
      <c r="B20" s="180" t="s">
        <v>261</v>
      </c>
      <c r="C20" s="178"/>
      <c r="D20" s="182"/>
      <c r="E20" s="183"/>
      <c r="F20" s="179"/>
    </row>
    <row r="21" spans="1:6" ht="12.75">
      <c r="A21" s="172" t="s">
        <v>262</v>
      </c>
      <c r="B21" s="173" t="s">
        <v>529</v>
      </c>
      <c r="C21" s="178"/>
      <c r="D21" s="182"/>
      <c r="E21" s="183"/>
      <c r="F21" s="179"/>
    </row>
    <row r="22" spans="1:6" ht="12.75">
      <c r="A22" s="172" t="s">
        <v>264</v>
      </c>
      <c r="B22" s="181" t="s">
        <v>618</v>
      </c>
      <c r="C22" s="178"/>
      <c r="D22" s="182"/>
      <c r="E22" s="183"/>
      <c r="F22" s="179"/>
    </row>
    <row r="23" spans="1:6" ht="12.75">
      <c r="A23" s="172" t="s">
        <v>265</v>
      </c>
      <c r="B23" s="181" t="s">
        <v>612</v>
      </c>
      <c r="C23" s="178"/>
      <c r="D23" s="182"/>
      <c r="E23" s="183"/>
      <c r="F23" s="179"/>
    </row>
    <row r="24" spans="1:6" ht="25.5">
      <c r="A24" s="172" t="s">
        <v>267</v>
      </c>
      <c r="B24" s="355" t="s">
        <v>613</v>
      </c>
      <c r="C24" s="178"/>
      <c r="D24" s="182"/>
      <c r="E24" s="183"/>
      <c r="F24" s="179"/>
    </row>
    <row r="25" spans="1:6" ht="25.5">
      <c r="A25" s="172" t="s">
        <v>268</v>
      </c>
      <c r="B25" s="355" t="s">
        <v>614</v>
      </c>
      <c r="C25" s="178"/>
      <c r="D25" s="182"/>
      <c r="E25" s="183"/>
      <c r="F25" s="183"/>
    </row>
    <row r="26" spans="1:6" ht="12.75">
      <c r="A26" s="172" t="s">
        <v>269</v>
      </c>
      <c r="B26" s="173" t="s">
        <v>263</v>
      </c>
      <c r="C26" s="178"/>
      <c r="D26" s="182"/>
      <c r="E26" s="183"/>
      <c r="F26" s="179"/>
    </row>
    <row r="27" spans="1:6" ht="12.75">
      <c r="A27" s="172" t="s">
        <v>270</v>
      </c>
      <c r="B27" s="177" t="s">
        <v>276</v>
      </c>
      <c r="C27" s="172"/>
      <c r="D27" s="182"/>
      <c r="E27" s="183"/>
      <c r="F27" s="179"/>
    </row>
    <row r="28" spans="1:6" ht="25.5">
      <c r="A28" s="172" t="s">
        <v>271</v>
      </c>
      <c r="B28" s="184" t="s">
        <v>278</v>
      </c>
      <c r="C28" s="185"/>
      <c r="D28" s="182"/>
      <c r="E28" s="183"/>
      <c r="F28" s="179"/>
    </row>
    <row r="29" spans="1:6" ht="15.75" customHeight="1">
      <c r="A29" s="172" t="s">
        <v>272</v>
      </c>
      <c r="B29" s="186" t="s">
        <v>266</v>
      </c>
      <c r="C29" s="185"/>
      <c r="D29" s="182"/>
      <c r="E29" s="183"/>
      <c r="F29" s="179"/>
    </row>
    <row r="30" spans="1:6" ht="12.75">
      <c r="A30" s="172" t="s">
        <v>273</v>
      </c>
      <c r="B30" s="184" t="s">
        <v>615</v>
      </c>
      <c r="C30" s="172"/>
      <c r="D30" s="182"/>
      <c r="E30" s="183"/>
      <c r="F30" s="179"/>
    </row>
    <row r="31" spans="1:6" ht="12.75">
      <c r="A31" s="172" t="s">
        <v>274</v>
      </c>
      <c r="B31" s="184" t="s">
        <v>616</v>
      </c>
      <c r="C31" s="172"/>
      <c r="D31" s="182"/>
      <c r="E31" s="183"/>
      <c r="F31" s="179"/>
    </row>
    <row r="32" spans="1:6" ht="12.75">
      <c r="A32" s="172" t="s">
        <v>275</v>
      </c>
      <c r="B32" s="177" t="s">
        <v>280</v>
      </c>
      <c r="C32" s="172"/>
      <c r="D32" s="182"/>
      <c r="E32" s="183"/>
      <c r="F32" s="179"/>
    </row>
    <row r="33" spans="1:6" ht="12.75">
      <c r="A33" s="172" t="s">
        <v>277</v>
      </c>
      <c r="B33" s="173" t="s">
        <v>282</v>
      </c>
      <c r="C33" s="178"/>
      <c r="D33" s="182"/>
      <c r="E33" s="183"/>
      <c r="F33" s="179"/>
    </row>
    <row r="34" spans="1:6" ht="12.75">
      <c r="A34" s="172" t="s">
        <v>279</v>
      </c>
      <c r="B34" s="177" t="s">
        <v>530</v>
      </c>
      <c r="C34" s="178"/>
      <c r="D34" s="182"/>
      <c r="E34" s="183"/>
      <c r="F34" s="179"/>
    </row>
    <row r="35" spans="1:6" ht="12.75">
      <c r="A35" s="172" t="s">
        <v>281</v>
      </c>
      <c r="B35" s="173" t="s">
        <v>285</v>
      </c>
      <c r="C35" s="178"/>
      <c r="D35" s="182"/>
      <c r="E35" s="183"/>
      <c r="F35" s="179"/>
    </row>
    <row r="36" spans="1:6" ht="12.75">
      <c r="A36" s="172" t="s">
        <v>283</v>
      </c>
      <c r="B36" s="173" t="s">
        <v>287</v>
      </c>
      <c r="C36" s="178"/>
      <c r="D36" s="182"/>
      <c r="E36" s="183"/>
      <c r="F36" s="179"/>
    </row>
    <row r="37" spans="1:6" ht="12.75">
      <c r="A37" s="172" t="s">
        <v>284</v>
      </c>
      <c r="B37" s="177" t="s">
        <v>289</v>
      </c>
      <c r="C37" s="187"/>
      <c r="D37" s="182"/>
      <c r="E37" s="183"/>
      <c r="F37" s="179"/>
    </row>
    <row r="38" spans="1:6" ht="12.75">
      <c r="A38" s="172" t="s">
        <v>286</v>
      </c>
      <c r="B38" s="177" t="s">
        <v>290</v>
      </c>
      <c r="C38" s="187"/>
      <c r="D38" s="182"/>
      <c r="E38" s="183"/>
      <c r="F38" s="179"/>
    </row>
    <row r="39" spans="1:6" ht="13.5" thickBot="1">
      <c r="A39" s="172" t="s">
        <v>288</v>
      </c>
      <c r="B39" s="177" t="s">
        <v>291</v>
      </c>
      <c r="C39" s="187"/>
      <c r="D39" s="182"/>
      <c r="E39" s="183"/>
      <c r="F39" s="179"/>
    </row>
    <row r="40" spans="1:6" ht="16.5" thickBot="1">
      <c r="A40" s="188" t="s">
        <v>292</v>
      </c>
      <c r="B40" s="189" t="s">
        <v>536</v>
      </c>
      <c r="C40" s="190" t="s">
        <v>347</v>
      </c>
      <c r="D40" s="170">
        <f>SUM(D41:D55)</f>
        <v>0</v>
      </c>
      <c r="E40" s="170">
        <f>SUM(E41:E55)</f>
        <v>0</v>
      </c>
      <c r="F40" s="191"/>
    </row>
    <row r="41" spans="1:6" ht="12.75">
      <c r="A41" s="172" t="s">
        <v>14</v>
      </c>
      <c r="B41" s="173" t="s">
        <v>293</v>
      </c>
      <c r="C41" s="174"/>
      <c r="D41" s="175"/>
      <c r="E41" s="175"/>
      <c r="F41" s="192"/>
    </row>
    <row r="42" spans="1:6" ht="12.75">
      <c r="A42" s="172" t="s">
        <v>33</v>
      </c>
      <c r="B42" s="173" t="s">
        <v>294</v>
      </c>
      <c r="C42" s="178"/>
      <c r="D42" s="175"/>
      <c r="E42" s="175"/>
      <c r="F42" s="192"/>
    </row>
    <row r="43" spans="1:6" ht="12.75">
      <c r="A43" s="172" t="s">
        <v>36</v>
      </c>
      <c r="B43" s="173" t="s">
        <v>295</v>
      </c>
      <c r="C43" s="178"/>
      <c r="D43" s="175"/>
      <c r="E43" s="175"/>
      <c r="F43" s="192"/>
    </row>
    <row r="44" spans="1:6" ht="12.75">
      <c r="A44" s="172" t="s">
        <v>50</v>
      </c>
      <c r="B44" s="195" t="s">
        <v>531</v>
      </c>
      <c r="C44" s="178"/>
      <c r="D44" s="175"/>
      <c r="E44" s="175"/>
      <c r="F44" s="192"/>
    </row>
    <row r="45" spans="1:6" ht="12.75">
      <c r="A45" s="172" t="s">
        <v>54</v>
      </c>
      <c r="B45" s="195" t="s">
        <v>532</v>
      </c>
      <c r="C45" s="178"/>
      <c r="D45" s="175"/>
      <c r="E45" s="175"/>
      <c r="F45" s="192"/>
    </row>
    <row r="46" spans="1:6" ht="12.75">
      <c r="A46" s="172" t="s">
        <v>148</v>
      </c>
      <c r="B46" s="193" t="s">
        <v>296</v>
      </c>
      <c r="C46" s="178"/>
      <c r="D46" s="175"/>
      <c r="E46" s="175"/>
      <c r="F46" s="192"/>
    </row>
    <row r="47" spans="1:6" ht="12.75">
      <c r="A47" s="172" t="s">
        <v>149</v>
      </c>
      <c r="B47" s="173" t="s">
        <v>297</v>
      </c>
      <c r="C47" s="178"/>
      <c r="D47" s="182"/>
      <c r="E47" s="183"/>
      <c r="F47" s="183"/>
    </row>
    <row r="48" spans="1:6" ht="12.75">
      <c r="A48" s="172" t="s">
        <v>154</v>
      </c>
      <c r="B48" s="173" t="s">
        <v>298</v>
      </c>
      <c r="C48" s="178"/>
      <c r="D48" s="182"/>
      <c r="E48" s="183"/>
      <c r="F48" s="183"/>
    </row>
    <row r="49" spans="1:6" ht="12.75">
      <c r="A49" s="172" t="s">
        <v>260</v>
      </c>
      <c r="B49" s="173" t="s">
        <v>299</v>
      </c>
      <c r="C49" s="178"/>
      <c r="D49" s="194"/>
      <c r="E49" s="115"/>
      <c r="F49" s="115"/>
    </row>
    <row r="50" spans="1:6" ht="12.75">
      <c r="A50" s="172" t="s">
        <v>262</v>
      </c>
      <c r="B50" s="195" t="s">
        <v>300</v>
      </c>
      <c r="C50" s="172"/>
      <c r="D50" s="363"/>
      <c r="E50" s="364"/>
      <c r="F50" s="196"/>
    </row>
    <row r="51" spans="1:6" ht="12.75">
      <c r="A51" s="172" t="s">
        <v>264</v>
      </c>
      <c r="B51" s="195" t="s">
        <v>301</v>
      </c>
      <c r="C51" s="172"/>
      <c r="D51" s="364"/>
      <c r="E51" s="364"/>
      <c r="F51" s="196"/>
    </row>
    <row r="52" spans="1:6" ht="12.75">
      <c r="A52" s="172" t="s">
        <v>265</v>
      </c>
      <c r="B52" s="173" t="s">
        <v>302</v>
      </c>
      <c r="C52" s="178"/>
      <c r="D52" s="182"/>
      <c r="E52" s="183"/>
      <c r="F52" s="179"/>
    </row>
    <row r="53" spans="1:6" ht="12.75">
      <c r="A53" s="172" t="s">
        <v>267</v>
      </c>
      <c r="B53" s="177" t="s">
        <v>303</v>
      </c>
      <c r="C53" s="172"/>
      <c r="D53" s="182"/>
      <c r="E53" s="183"/>
      <c r="F53" s="179"/>
    </row>
    <row r="54" spans="1:6" ht="12.75">
      <c r="A54" s="172" t="s">
        <v>268</v>
      </c>
      <c r="B54" s="173" t="s">
        <v>304</v>
      </c>
      <c r="C54" s="178"/>
      <c r="D54" s="182"/>
      <c r="E54" s="183"/>
      <c r="F54" s="179"/>
    </row>
    <row r="55" spans="1:6" ht="13.5" thickBot="1">
      <c r="A55" s="172" t="s">
        <v>269</v>
      </c>
      <c r="B55" s="195" t="s">
        <v>305</v>
      </c>
      <c r="C55" s="172"/>
      <c r="D55" s="208"/>
      <c r="E55" s="365"/>
      <c r="F55" s="197"/>
    </row>
    <row r="56" spans="1:6" ht="16.5" thickBot="1">
      <c r="A56" s="188" t="s">
        <v>528</v>
      </c>
      <c r="B56" s="168" t="s">
        <v>537</v>
      </c>
      <c r="C56" s="198" t="s">
        <v>347</v>
      </c>
      <c r="D56" s="170">
        <f>SUM(D57:D70)</f>
        <v>0</v>
      </c>
      <c r="E56" s="170">
        <f>SUM(E57:E70)</f>
        <v>0</v>
      </c>
      <c r="F56" s="191"/>
    </row>
    <row r="57" spans="1:6" ht="12.75">
      <c r="A57" s="199" t="s">
        <v>14</v>
      </c>
      <c r="B57" s="200" t="s">
        <v>307</v>
      </c>
      <c r="C57" s="174"/>
      <c r="D57" s="366"/>
      <c r="E57" s="367"/>
      <c r="F57" s="201"/>
    </row>
    <row r="58" spans="1:6" ht="12.75">
      <c r="A58" s="199" t="s">
        <v>33</v>
      </c>
      <c r="B58" s="177" t="s">
        <v>308</v>
      </c>
      <c r="C58" s="172"/>
      <c r="D58" s="211"/>
      <c r="E58" s="212"/>
      <c r="F58" s="202"/>
    </row>
    <row r="59" spans="1:6" ht="12.75">
      <c r="A59" s="199" t="s">
        <v>36</v>
      </c>
      <c r="B59" s="177" t="s">
        <v>309</v>
      </c>
      <c r="C59" s="172"/>
      <c r="D59" s="211"/>
      <c r="E59" s="212"/>
      <c r="F59" s="202"/>
    </row>
    <row r="60" spans="1:6" ht="12.75">
      <c r="A60" s="199" t="s">
        <v>50</v>
      </c>
      <c r="B60" s="177" t="s">
        <v>310</v>
      </c>
      <c r="C60" s="172"/>
      <c r="D60" s="175"/>
      <c r="E60" s="176"/>
      <c r="F60" s="203"/>
    </row>
    <row r="61" spans="1:6" ht="12.75">
      <c r="A61" s="199" t="s">
        <v>54</v>
      </c>
      <c r="B61" s="177" t="s">
        <v>311</v>
      </c>
      <c r="C61" s="178"/>
      <c r="D61" s="175"/>
      <c r="E61" s="176"/>
      <c r="F61" s="203"/>
    </row>
    <row r="62" spans="1:6" ht="12.75">
      <c r="A62" s="199" t="s">
        <v>148</v>
      </c>
      <c r="B62" s="177" t="s">
        <v>312</v>
      </c>
      <c r="C62" s="178"/>
      <c r="D62" s="182"/>
      <c r="E62" s="183"/>
      <c r="F62" s="179"/>
    </row>
    <row r="63" spans="1:6" ht="12.75">
      <c r="A63" s="199" t="s">
        <v>149</v>
      </c>
      <c r="B63" s="173" t="s">
        <v>313</v>
      </c>
      <c r="C63" s="178"/>
      <c r="D63" s="182"/>
      <c r="E63" s="183"/>
      <c r="F63" s="179"/>
    </row>
    <row r="64" spans="1:6" ht="12.75">
      <c r="A64" s="199" t="s">
        <v>154</v>
      </c>
      <c r="B64" s="173" t="s">
        <v>314</v>
      </c>
      <c r="C64" s="178"/>
      <c r="D64" s="182"/>
      <c r="E64" s="183"/>
      <c r="F64" s="179"/>
    </row>
    <row r="65" spans="1:6" ht="12.75">
      <c r="A65" s="199" t="s">
        <v>260</v>
      </c>
      <c r="B65" s="173" t="s">
        <v>315</v>
      </c>
      <c r="C65" s="178"/>
      <c r="D65" s="182"/>
      <c r="E65" s="183"/>
      <c r="F65" s="179"/>
    </row>
    <row r="66" spans="1:6" ht="12.75">
      <c r="A66" s="199" t="s">
        <v>262</v>
      </c>
      <c r="B66" s="173" t="s">
        <v>316</v>
      </c>
      <c r="C66" s="178"/>
      <c r="D66" s="182"/>
      <c r="E66" s="183"/>
      <c r="F66" s="179"/>
    </row>
    <row r="67" spans="1:6" ht="12.75">
      <c r="A67" s="199" t="s">
        <v>264</v>
      </c>
      <c r="B67" s="180" t="s">
        <v>317</v>
      </c>
      <c r="C67" s="178"/>
      <c r="D67" s="182"/>
      <c r="E67" s="183"/>
      <c r="F67" s="179"/>
    </row>
    <row r="68" spans="1:6" ht="12.75">
      <c r="A68" s="199" t="s">
        <v>265</v>
      </c>
      <c r="B68" s="173" t="s">
        <v>318</v>
      </c>
      <c r="C68" s="178"/>
      <c r="D68" s="182"/>
      <c r="E68" s="183"/>
      <c r="F68" s="179"/>
    </row>
    <row r="69" spans="1:6" ht="25.5">
      <c r="A69" s="199" t="s">
        <v>267</v>
      </c>
      <c r="B69" s="355" t="s">
        <v>533</v>
      </c>
      <c r="C69" s="178"/>
      <c r="D69" s="182"/>
      <c r="E69" s="183"/>
      <c r="F69" s="179"/>
    </row>
    <row r="70" spans="1:6" ht="13.5" thickBot="1">
      <c r="A70" s="199" t="s">
        <v>268</v>
      </c>
      <c r="B70" s="195" t="s">
        <v>319</v>
      </c>
      <c r="C70" s="172"/>
      <c r="D70" s="204"/>
      <c r="E70" s="116"/>
      <c r="F70" s="116"/>
    </row>
    <row r="71" spans="1:6" ht="16.5" thickBot="1">
      <c r="A71" s="205" t="s">
        <v>320</v>
      </c>
      <c r="B71" s="168" t="s">
        <v>538</v>
      </c>
      <c r="C71" s="198" t="s">
        <v>347</v>
      </c>
      <c r="D71" s="170">
        <f>SUM(D72:D74)</f>
        <v>0</v>
      </c>
      <c r="E71" s="170">
        <f>SUM(E72:E74)</f>
        <v>0</v>
      </c>
      <c r="F71" s="206"/>
    </row>
    <row r="72" spans="1:6" ht="12.75">
      <c r="A72" s="172" t="s">
        <v>14</v>
      </c>
      <c r="B72" s="181" t="s">
        <v>321</v>
      </c>
      <c r="C72" s="207"/>
      <c r="D72" s="175"/>
      <c r="E72" s="176"/>
      <c r="F72" s="176"/>
    </row>
    <row r="73" spans="1:6" ht="12.75">
      <c r="A73" s="172" t="s">
        <v>33</v>
      </c>
      <c r="B73" s="177" t="s">
        <v>322</v>
      </c>
      <c r="C73" s="172"/>
      <c r="D73" s="182"/>
      <c r="E73" s="183"/>
      <c r="F73" s="179"/>
    </row>
    <row r="74" spans="1:6" ht="13.5" thickBot="1">
      <c r="A74" s="172" t="s">
        <v>36</v>
      </c>
      <c r="B74" s="193" t="s">
        <v>323</v>
      </c>
      <c r="C74" s="187"/>
      <c r="D74" s="208"/>
      <c r="E74" s="365"/>
      <c r="F74" s="197"/>
    </row>
    <row r="75" spans="1:6" ht="16.5" thickBot="1">
      <c r="A75" s="167" t="s">
        <v>306</v>
      </c>
      <c r="B75" s="168" t="s">
        <v>539</v>
      </c>
      <c r="C75" s="198" t="s">
        <v>347</v>
      </c>
      <c r="D75" s="170">
        <f>SUM(D77:D87)</f>
        <v>0</v>
      </c>
      <c r="E75" s="170">
        <f>SUM(E77:E87)</f>
        <v>0</v>
      </c>
      <c r="F75" s="191"/>
    </row>
    <row r="76" spans="1:6" ht="15.75">
      <c r="A76" s="374" t="s">
        <v>14</v>
      </c>
      <c r="B76" s="209" t="s">
        <v>333</v>
      </c>
      <c r="C76" s="356"/>
      <c r="D76" s="357"/>
      <c r="E76" s="358"/>
      <c r="F76" s="359"/>
    </row>
    <row r="77" spans="1:6" ht="18" customHeight="1">
      <c r="A77" s="374" t="s">
        <v>33</v>
      </c>
      <c r="B77" s="209" t="s">
        <v>324</v>
      </c>
      <c r="C77" s="210"/>
      <c r="D77" s="211"/>
      <c r="E77" s="212"/>
      <c r="F77" s="212"/>
    </row>
    <row r="78" spans="1:6" ht="15" customHeight="1">
      <c r="A78" s="374" t="s">
        <v>36</v>
      </c>
      <c r="B78" s="209" t="s">
        <v>325</v>
      </c>
      <c r="C78" s="210"/>
      <c r="D78" s="211"/>
      <c r="E78" s="212"/>
      <c r="F78" s="212"/>
    </row>
    <row r="79" spans="1:6" ht="15" customHeight="1">
      <c r="A79" s="374" t="s">
        <v>50</v>
      </c>
      <c r="B79" s="209" t="s">
        <v>617</v>
      </c>
      <c r="C79" s="210"/>
      <c r="D79" s="211"/>
      <c r="E79" s="212"/>
      <c r="F79" s="212"/>
    </row>
    <row r="80" spans="1:6" ht="15" customHeight="1">
      <c r="A80" s="374" t="s">
        <v>54</v>
      </c>
      <c r="B80" s="213" t="s">
        <v>328</v>
      </c>
      <c r="C80" s="210"/>
      <c r="D80" s="211"/>
      <c r="E80" s="212"/>
      <c r="F80" s="212"/>
    </row>
    <row r="81" spans="1:6" ht="15.75" customHeight="1">
      <c r="A81" s="374" t="s">
        <v>148</v>
      </c>
      <c r="B81" s="209" t="s">
        <v>326</v>
      </c>
      <c r="C81" s="210"/>
      <c r="D81" s="211"/>
      <c r="E81" s="212"/>
      <c r="F81" s="212"/>
    </row>
    <row r="82" spans="1:6" ht="15.75" customHeight="1">
      <c r="A82" s="374" t="s">
        <v>149</v>
      </c>
      <c r="B82" s="209" t="s">
        <v>327</v>
      </c>
      <c r="C82" s="210"/>
      <c r="D82" s="211"/>
      <c r="E82" s="212"/>
      <c r="F82" s="212"/>
    </row>
    <row r="83" spans="1:6" ht="14.25" customHeight="1">
      <c r="A83" s="374" t="s">
        <v>154</v>
      </c>
      <c r="B83" s="209" t="s">
        <v>329</v>
      </c>
      <c r="C83" s="214"/>
      <c r="D83" s="211"/>
      <c r="E83" s="212"/>
      <c r="F83" s="212"/>
    </row>
    <row r="84" spans="1:6" ht="14.25" customHeight="1">
      <c r="A84" s="374" t="s">
        <v>260</v>
      </c>
      <c r="B84" s="209" t="s">
        <v>534</v>
      </c>
      <c r="C84" s="214"/>
      <c r="D84" s="211"/>
      <c r="E84" s="212"/>
      <c r="F84" s="212"/>
    </row>
    <row r="85" spans="1:6" ht="14.25" customHeight="1">
      <c r="A85" s="374" t="s">
        <v>262</v>
      </c>
      <c r="B85" s="209" t="s">
        <v>332</v>
      </c>
      <c r="C85" s="214"/>
      <c r="D85" s="211"/>
      <c r="E85" s="212"/>
      <c r="F85" s="212"/>
    </row>
    <row r="86" spans="1:6" ht="14.25" customHeight="1">
      <c r="A86" s="374" t="s">
        <v>264</v>
      </c>
      <c r="B86" s="215" t="s">
        <v>330</v>
      </c>
      <c r="C86" s="214"/>
      <c r="D86" s="211"/>
      <c r="E86" s="212"/>
      <c r="F86" s="212"/>
    </row>
    <row r="87" spans="1:6" ht="14.25" customHeight="1" thickBot="1">
      <c r="A87" s="374" t="s">
        <v>265</v>
      </c>
      <c r="B87" s="215" t="s">
        <v>331</v>
      </c>
      <c r="C87" s="214"/>
      <c r="D87" s="211"/>
      <c r="E87" s="212"/>
      <c r="F87" s="212"/>
    </row>
    <row r="88" spans="1:6" ht="44.25" customHeight="1" thickBot="1">
      <c r="A88" s="216" t="s">
        <v>334</v>
      </c>
      <c r="B88" s="499" t="s">
        <v>335</v>
      </c>
      <c r="C88" s="499"/>
      <c r="D88" s="499"/>
      <c r="E88" s="499"/>
      <c r="F88" s="500"/>
    </row>
    <row r="89" spans="1:5" ht="12.75">
      <c r="A89" s="154"/>
      <c r="B89" s="217"/>
      <c r="C89" s="218"/>
      <c r="D89" s="154"/>
      <c r="E89" s="219"/>
    </row>
    <row r="90" spans="1:5" ht="12.75">
      <c r="A90" s="154"/>
      <c r="B90" s="217"/>
      <c r="C90" s="218"/>
      <c r="D90" s="154"/>
      <c r="E90" s="219"/>
    </row>
    <row r="91" spans="1:5" ht="12.75">
      <c r="A91" s="154"/>
      <c r="B91" s="217"/>
      <c r="C91" s="218"/>
      <c r="D91" s="154"/>
      <c r="E91" s="219"/>
    </row>
    <row r="92" spans="1:5" ht="12.75">
      <c r="A92" s="154"/>
      <c r="B92" s="217"/>
      <c r="C92" s="218"/>
      <c r="D92" s="154"/>
      <c r="E92" s="219"/>
    </row>
    <row r="93" spans="1:5" ht="12.75">
      <c r="A93" s="154"/>
      <c r="B93" s="217"/>
      <c r="C93" s="218"/>
      <c r="D93" s="154"/>
      <c r="E93" s="219"/>
    </row>
    <row r="94" spans="1:5" ht="12.75">
      <c r="A94" s="154"/>
      <c r="B94" s="217"/>
      <c r="C94" s="218"/>
      <c r="D94" s="154"/>
      <c r="E94" s="219"/>
    </row>
    <row r="95" spans="1:5" ht="12.75">
      <c r="A95" s="123"/>
      <c r="B95" s="220"/>
      <c r="C95" s="128"/>
      <c r="D95" s="154"/>
      <c r="E95" s="154"/>
    </row>
    <row r="96" spans="1:5" ht="12.75">
      <c r="A96" s="154"/>
      <c r="B96" s="221" t="s">
        <v>336</v>
      </c>
      <c r="C96" s="87"/>
      <c r="D96" s="222" t="s">
        <v>337</v>
      </c>
      <c r="E96" s="223"/>
    </row>
    <row r="97" spans="1:5" ht="12.75">
      <c r="A97" s="154"/>
      <c r="B97" s="221" t="s">
        <v>338</v>
      </c>
      <c r="C97" s="224"/>
      <c r="D97" s="222" t="s">
        <v>121</v>
      </c>
      <c r="E97" s="225"/>
    </row>
    <row r="98" spans="1:5" ht="12.75">
      <c r="A98" s="154"/>
      <c r="B98" s="226"/>
      <c r="C98" s="226"/>
      <c r="D98" s="227"/>
      <c r="E98" s="227"/>
    </row>
    <row r="99" spans="2:5" ht="12.75">
      <c r="B99" s="228"/>
      <c r="C99" s="228"/>
      <c r="D99" s="154"/>
      <c r="E99" s="154"/>
    </row>
    <row r="100" spans="2:5" ht="12.75">
      <c r="B100" s="154"/>
      <c r="C100" s="154"/>
      <c r="D100" s="154"/>
      <c r="E100" s="154"/>
    </row>
    <row r="101" spans="2:5" ht="12.75">
      <c r="B101" s="154"/>
      <c r="C101" s="154"/>
      <c r="D101" s="154"/>
      <c r="E101" s="154"/>
    </row>
    <row r="102" spans="2:5" ht="12.75">
      <c r="B102" s="128"/>
      <c r="C102" s="128"/>
      <c r="D102" s="154"/>
      <c r="E102" s="154"/>
    </row>
    <row r="103" spans="2:5" ht="12.75">
      <c r="B103" s="154"/>
      <c r="C103" s="154"/>
      <c r="D103" s="154"/>
      <c r="E103" s="154"/>
    </row>
    <row r="104" spans="2:5" ht="12.75">
      <c r="B104" s="154"/>
      <c r="C104" s="154"/>
      <c r="D104" s="154"/>
      <c r="E104" s="154"/>
    </row>
    <row r="105" spans="2:5" ht="12.75">
      <c r="B105" s="154"/>
      <c r="C105" s="154"/>
      <c r="D105" s="154"/>
      <c r="E105" s="154"/>
    </row>
    <row r="106" spans="2:5" ht="12.75">
      <c r="B106" s="229"/>
      <c r="C106" s="229"/>
      <c r="D106" s="154"/>
      <c r="E106" s="154"/>
    </row>
    <row r="107" spans="2:5" ht="12.75">
      <c r="B107" s="154"/>
      <c r="C107" s="154"/>
      <c r="D107" s="154"/>
      <c r="E107" s="154"/>
    </row>
    <row r="108" spans="2:5" ht="12.75">
      <c r="B108" s="128"/>
      <c r="C108" s="128"/>
      <c r="D108" s="154"/>
      <c r="E108" s="154"/>
    </row>
    <row r="109" spans="2:5" ht="12.75">
      <c r="B109" s="154"/>
      <c r="C109" s="154"/>
      <c r="D109" s="154"/>
      <c r="E109" s="154"/>
    </row>
    <row r="110" spans="2:5" ht="12.75">
      <c r="B110" s="154"/>
      <c r="C110" s="154"/>
      <c r="D110" s="154"/>
      <c r="E110" s="154"/>
    </row>
    <row r="111" spans="2:5" ht="12.75">
      <c r="B111" s="154"/>
      <c r="C111" s="154"/>
      <c r="D111" s="154"/>
      <c r="E111" s="154"/>
    </row>
    <row r="112" spans="2:5" ht="12.75">
      <c r="B112" s="229"/>
      <c r="C112" s="229"/>
      <c r="D112" s="154"/>
      <c r="E112" s="154"/>
    </row>
    <row r="113" spans="2:5" ht="12.75">
      <c r="B113" s="128"/>
      <c r="C113" s="128"/>
      <c r="D113" s="154"/>
      <c r="E113" s="154"/>
    </row>
    <row r="114" spans="2:5" ht="12.75">
      <c r="B114" s="154"/>
      <c r="C114" s="154"/>
      <c r="D114" s="154"/>
      <c r="E114" s="154"/>
    </row>
    <row r="115" spans="2:5" ht="12.75">
      <c r="B115" s="154"/>
      <c r="C115" s="154"/>
      <c r="D115" s="154"/>
      <c r="E115" s="154"/>
    </row>
    <row r="116" spans="2:5" ht="12.75">
      <c r="B116" s="154"/>
      <c r="C116" s="154"/>
      <c r="D116" s="154"/>
      <c r="E116" s="154"/>
    </row>
    <row r="117" spans="2:5" ht="12.75">
      <c r="B117" s="154"/>
      <c r="C117" s="154"/>
      <c r="D117" s="154"/>
      <c r="E117" s="154"/>
    </row>
    <row r="118" spans="2:5" ht="12.75">
      <c r="B118" s="154"/>
      <c r="C118" s="154"/>
      <c r="D118" s="154"/>
      <c r="E118" s="154"/>
    </row>
    <row r="119" spans="2:5" ht="12.75">
      <c r="B119" s="154"/>
      <c r="C119" s="154"/>
      <c r="D119" s="154"/>
      <c r="E119" s="154"/>
    </row>
    <row r="120" spans="2:5" ht="12.75">
      <c r="B120" s="154"/>
      <c r="C120" s="154"/>
      <c r="D120" s="154"/>
      <c r="E120" s="154"/>
    </row>
    <row r="121" spans="2:5" ht="12.75">
      <c r="B121" s="154"/>
      <c r="C121" s="154"/>
      <c r="D121" s="154"/>
      <c r="E121" s="154"/>
    </row>
    <row r="122" spans="2:5" ht="12.75">
      <c r="B122" s="154"/>
      <c r="C122" s="154"/>
      <c r="D122" s="154"/>
      <c r="E122" s="154"/>
    </row>
    <row r="123" spans="2:5" ht="12.75">
      <c r="B123" s="154"/>
      <c r="C123" s="154"/>
      <c r="D123" s="154"/>
      <c r="E123" s="154"/>
    </row>
    <row r="124" spans="2:5" ht="12.75">
      <c r="B124" s="154"/>
      <c r="C124" s="154"/>
      <c r="D124" s="154"/>
      <c r="E124" s="154"/>
    </row>
    <row r="125" spans="2:5" ht="12.75">
      <c r="B125" s="154"/>
      <c r="C125" s="154"/>
      <c r="D125" s="154"/>
      <c r="E125" s="154"/>
    </row>
    <row r="126" spans="2:5" ht="12.75">
      <c r="B126" s="229"/>
      <c r="C126" s="229"/>
      <c r="D126" s="154"/>
      <c r="E126" s="154"/>
    </row>
    <row r="127" spans="2:5" ht="12.75">
      <c r="B127" s="154"/>
      <c r="C127" s="154"/>
      <c r="D127" s="154"/>
      <c r="E127" s="154"/>
    </row>
    <row r="128" spans="2:5" ht="12.75">
      <c r="B128" s="128"/>
      <c r="C128" s="128"/>
      <c r="D128" s="154"/>
      <c r="E128" s="154"/>
    </row>
    <row r="129" spans="2:5" ht="12.75">
      <c r="B129" s="154"/>
      <c r="C129" s="154"/>
      <c r="D129" s="154"/>
      <c r="E129" s="154"/>
    </row>
    <row r="130" spans="2:5" ht="12.75">
      <c r="B130" s="154"/>
      <c r="C130" s="154"/>
      <c r="D130" s="154"/>
      <c r="E130" s="154"/>
    </row>
    <row r="131" spans="2:5" ht="12.75">
      <c r="B131" s="154"/>
      <c r="C131" s="154"/>
      <c r="D131" s="154"/>
      <c r="E131" s="154"/>
    </row>
    <row r="132" spans="2:5" ht="12.75">
      <c r="B132" s="154"/>
      <c r="C132" s="154"/>
      <c r="D132" s="154"/>
      <c r="E132" s="154"/>
    </row>
    <row r="133" spans="2:5" ht="12.75">
      <c r="B133" s="154"/>
      <c r="C133" s="154"/>
      <c r="D133" s="154"/>
      <c r="E133" s="154"/>
    </row>
    <row r="134" spans="2:5" ht="12.75">
      <c r="B134" s="154"/>
      <c r="C134" s="154"/>
      <c r="D134" s="154"/>
      <c r="E134" s="154"/>
    </row>
    <row r="135" spans="2:5" ht="12.75">
      <c r="B135" s="154"/>
      <c r="C135" s="154"/>
      <c r="D135" s="154"/>
      <c r="E135" s="154"/>
    </row>
    <row r="136" spans="2:5" ht="12.75">
      <c r="B136" s="154"/>
      <c r="C136" s="154"/>
      <c r="D136" s="154"/>
      <c r="E136" s="154"/>
    </row>
    <row r="137" spans="2:5" ht="12.75">
      <c r="B137" s="154"/>
      <c r="C137" s="154"/>
      <c r="D137" s="154"/>
      <c r="E137" s="154"/>
    </row>
    <row r="138" spans="2:5" ht="12.75">
      <c r="B138" s="154"/>
      <c r="C138" s="154"/>
      <c r="D138" s="154"/>
      <c r="E138" s="154"/>
    </row>
    <row r="139" spans="2:5" ht="12.75">
      <c r="B139" s="154"/>
      <c r="C139" s="154"/>
      <c r="D139" s="154"/>
      <c r="E139" s="154"/>
    </row>
    <row r="140" spans="2:5" ht="12.75">
      <c r="B140" s="154"/>
      <c r="C140" s="154"/>
      <c r="D140" s="154"/>
      <c r="E140" s="154"/>
    </row>
    <row r="141" spans="2:5" ht="12.75">
      <c r="B141" s="154"/>
      <c r="C141" s="154"/>
      <c r="D141" s="154"/>
      <c r="E141" s="154"/>
    </row>
    <row r="142" spans="2:5" ht="12.75">
      <c r="B142" s="154"/>
      <c r="C142" s="154"/>
      <c r="D142" s="154"/>
      <c r="E142" s="154"/>
    </row>
    <row r="143" spans="2:5" ht="12.75">
      <c r="B143" s="154"/>
      <c r="C143" s="154"/>
      <c r="D143" s="154"/>
      <c r="E143" s="154"/>
    </row>
    <row r="144" spans="2:5" ht="12.75">
      <c r="B144" s="154"/>
      <c r="C144" s="154"/>
      <c r="D144" s="154"/>
      <c r="E144" s="154"/>
    </row>
    <row r="145" spans="2:5" ht="12.75">
      <c r="B145" s="154"/>
      <c r="C145" s="154"/>
      <c r="D145" s="154"/>
      <c r="E145" s="154"/>
    </row>
    <row r="146" spans="2:5" ht="12.75">
      <c r="B146" s="154"/>
      <c r="C146" s="154"/>
      <c r="D146" s="154"/>
      <c r="E146" s="154"/>
    </row>
    <row r="147" spans="2:5" ht="12.75">
      <c r="B147" s="154"/>
      <c r="C147" s="154"/>
      <c r="D147" s="154"/>
      <c r="E147" s="154"/>
    </row>
    <row r="148" spans="2:5" ht="12.75">
      <c r="B148" s="154"/>
      <c r="C148" s="154"/>
      <c r="D148" s="154"/>
      <c r="E148" s="154"/>
    </row>
    <row r="149" spans="2:5" ht="12.75">
      <c r="B149" s="154"/>
      <c r="C149" s="154"/>
      <c r="D149" s="154"/>
      <c r="E149" s="154"/>
    </row>
    <row r="150" spans="2:5" ht="12.75">
      <c r="B150" s="154"/>
      <c r="C150" s="154"/>
      <c r="D150" s="154"/>
      <c r="E150" s="154"/>
    </row>
    <row r="151" spans="2:5" ht="12.75">
      <c r="B151" s="154"/>
      <c r="C151" s="154"/>
      <c r="D151" s="154"/>
      <c r="E151" s="154"/>
    </row>
    <row r="152" spans="2:5" ht="12.75">
      <c r="B152" s="154"/>
      <c r="C152" s="154"/>
      <c r="D152" s="154"/>
      <c r="E152" s="154"/>
    </row>
    <row r="153" spans="2:5" ht="12.75">
      <c r="B153" s="154"/>
      <c r="C153" s="154"/>
      <c r="D153" s="154"/>
      <c r="E153" s="154"/>
    </row>
    <row r="154" spans="2:5" ht="12.75">
      <c r="B154" s="154"/>
      <c r="C154" s="154"/>
      <c r="D154" s="154"/>
      <c r="E154" s="154"/>
    </row>
    <row r="155" spans="2:5" ht="12.75">
      <c r="B155" s="154"/>
      <c r="C155" s="154"/>
      <c r="D155" s="154"/>
      <c r="E155" s="154"/>
    </row>
    <row r="156" spans="2:5" ht="12.75">
      <c r="B156" s="154"/>
      <c r="C156" s="154"/>
      <c r="D156" s="154"/>
      <c r="E156" s="154"/>
    </row>
    <row r="157" spans="2:5" ht="12.75">
      <c r="B157" s="154"/>
      <c r="C157" s="154"/>
      <c r="D157" s="154"/>
      <c r="E157" s="154"/>
    </row>
  </sheetData>
  <mergeCells count="9">
    <mergeCell ref="B88:F88"/>
    <mergeCell ref="E2:F2"/>
    <mergeCell ref="B4:F5"/>
    <mergeCell ref="A7:A8"/>
    <mergeCell ref="B7:B8"/>
    <mergeCell ref="C7:C8"/>
    <mergeCell ref="D7:D8"/>
    <mergeCell ref="E7:E8"/>
    <mergeCell ref="F7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5" zoomScaleSheetLayoutView="75" workbookViewId="0" topLeftCell="A1">
      <selection activeCell="B8" sqref="B8"/>
    </sheetView>
  </sheetViews>
  <sheetFormatPr defaultColWidth="9.140625" defaultRowHeight="12.75"/>
  <cols>
    <col min="1" max="1" width="8.00390625" style="155" customWidth="1"/>
    <col min="2" max="2" width="34.421875" style="155" customWidth="1"/>
    <col min="3" max="3" width="18.57421875" style="155" customWidth="1"/>
    <col min="4" max="4" width="22.00390625" style="155" customWidth="1"/>
    <col min="5" max="16384" width="9.140625" style="155" customWidth="1"/>
  </cols>
  <sheetData>
    <row r="1" spans="1:4" ht="12.75">
      <c r="A1" s="89" t="s">
        <v>340</v>
      </c>
      <c r="D1" s="89" t="s">
        <v>341</v>
      </c>
    </row>
    <row r="2" spans="1:2" ht="12.75">
      <c r="A2" s="230"/>
      <c r="B2" s="231"/>
    </row>
    <row r="4" spans="2:4" ht="36.75" customHeight="1">
      <c r="B4" s="512" t="s">
        <v>342</v>
      </c>
      <c r="C4" s="505"/>
      <c r="D4" s="505"/>
    </row>
    <row r="8" spans="1:4" ht="12.75">
      <c r="A8" s="232"/>
      <c r="B8" s="232"/>
      <c r="C8" s="233"/>
      <c r="D8" s="233"/>
    </row>
    <row r="9" spans="1:4" ht="25.5">
      <c r="A9" s="234" t="s">
        <v>343</v>
      </c>
      <c r="B9" s="235" t="s">
        <v>344</v>
      </c>
      <c r="C9" s="236" t="s">
        <v>345</v>
      </c>
      <c r="D9" s="236" t="s">
        <v>346</v>
      </c>
    </row>
    <row r="10" spans="1:4" ht="12.75">
      <c r="A10" s="237">
        <v>1</v>
      </c>
      <c r="B10" s="237">
        <v>2</v>
      </c>
      <c r="C10" s="237">
        <v>3</v>
      </c>
      <c r="D10" s="237">
        <v>4</v>
      </c>
    </row>
    <row r="11" spans="1:4" ht="12.75">
      <c r="A11" s="178"/>
      <c r="B11" s="178"/>
      <c r="C11" s="178"/>
      <c r="D11" s="212"/>
    </row>
    <row r="12" spans="1:4" ht="12.75">
      <c r="A12" s="178"/>
      <c r="B12" s="178"/>
      <c r="C12" s="178"/>
      <c r="D12" s="212"/>
    </row>
    <row r="13" spans="1:4" ht="12.75">
      <c r="A13" s="178"/>
      <c r="B13" s="178"/>
      <c r="C13" s="178"/>
      <c r="D13" s="212"/>
    </row>
    <row r="14" spans="1:4" ht="12.75">
      <c r="A14" s="178"/>
      <c r="B14" s="234" t="s">
        <v>347</v>
      </c>
      <c r="C14" s="178"/>
      <c r="D14" s="360">
        <f>SUM(D11:D13)</f>
        <v>0</v>
      </c>
    </row>
    <row r="18" ht="12.75">
      <c r="A18" s="89" t="s">
        <v>348</v>
      </c>
    </row>
    <row r="20" ht="12.75">
      <c r="A20" s="238"/>
    </row>
    <row r="21" ht="12.75">
      <c r="A21" s="89"/>
    </row>
    <row r="22" ht="12.75">
      <c r="A22" s="89"/>
    </row>
    <row r="23" spans="1:3" ht="12.75">
      <c r="A23" s="89" t="s">
        <v>349</v>
      </c>
      <c r="C23" s="89" t="s">
        <v>350</v>
      </c>
    </row>
    <row r="24" spans="1:3" ht="12.75">
      <c r="A24" s="89" t="s">
        <v>351</v>
      </c>
      <c r="C24" s="89" t="s">
        <v>352</v>
      </c>
    </row>
    <row r="31" ht="12.75">
      <c r="A31" s="238" t="s">
        <v>353</v>
      </c>
    </row>
    <row r="32" ht="12.75">
      <c r="A32" s="89" t="s">
        <v>354</v>
      </c>
    </row>
    <row r="33" ht="12.75">
      <c r="A33" s="89" t="s">
        <v>355</v>
      </c>
    </row>
    <row r="34" ht="12.75">
      <c r="A34" s="89" t="s">
        <v>356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SheetLayoutView="75" workbookViewId="0" topLeftCell="A1">
      <selection activeCell="B5" sqref="B5"/>
    </sheetView>
  </sheetViews>
  <sheetFormatPr defaultColWidth="9.140625" defaultRowHeight="12.75"/>
  <cols>
    <col min="1" max="1" width="3.57421875" style="155" customWidth="1"/>
    <col min="2" max="2" width="21.8515625" style="155" customWidth="1"/>
    <col min="3" max="3" width="13.00390625" style="155" customWidth="1"/>
    <col min="4" max="4" width="14.00390625" style="155" customWidth="1"/>
    <col min="5" max="5" width="10.7109375" style="155" customWidth="1"/>
    <col min="6" max="6" width="11.421875" style="155" customWidth="1"/>
    <col min="7" max="7" width="10.421875" style="155" customWidth="1"/>
    <col min="8" max="16384" width="9.140625" style="155" customWidth="1"/>
  </cols>
  <sheetData>
    <row r="1" spans="1:6" ht="12.75">
      <c r="A1" s="89" t="s">
        <v>340</v>
      </c>
      <c r="B1" s="89"/>
      <c r="E1" s="89"/>
      <c r="F1" s="89" t="s">
        <v>357</v>
      </c>
    </row>
    <row r="2" spans="1:3" ht="12.75">
      <c r="A2" s="230"/>
      <c r="B2" s="239"/>
      <c r="C2" s="231"/>
    </row>
    <row r="4" spans="2:7" ht="15.75">
      <c r="B4" s="513" t="s">
        <v>358</v>
      </c>
      <c r="C4" s="502"/>
      <c r="D4" s="502"/>
      <c r="E4" s="502"/>
      <c r="F4" s="502"/>
      <c r="G4" s="502"/>
    </row>
    <row r="6" spans="1:4" ht="12.75">
      <c r="A6" s="232"/>
      <c r="B6" s="232"/>
      <c r="C6" s="232"/>
      <c r="D6" s="233"/>
    </row>
    <row r="7" spans="1:7" ht="63.75">
      <c r="A7" s="234" t="s">
        <v>343</v>
      </c>
      <c r="B7" s="234" t="s">
        <v>359</v>
      </c>
      <c r="C7" s="236" t="s">
        <v>360</v>
      </c>
      <c r="D7" s="185" t="s">
        <v>361</v>
      </c>
      <c r="E7" s="236" t="s">
        <v>362</v>
      </c>
      <c r="F7" s="236" t="s">
        <v>363</v>
      </c>
      <c r="G7" s="185" t="s">
        <v>364</v>
      </c>
    </row>
    <row r="8" spans="1:7" ht="12.75">
      <c r="A8" s="237">
        <v>1</v>
      </c>
      <c r="B8" s="237">
        <v>2</v>
      </c>
      <c r="C8" s="237">
        <v>3</v>
      </c>
      <c r="D8" s="237">
        <v>4</v>
      </c>
      <c r="E8" s="237">
        <v>5</v>
      </c>
      <c r="F8" s="237">
        <v>6</v>
      </c>
      <c r="G8" s="237">
        <v>7</v>
      </c>
    </row>
    <row r="9" spans="1:7" ht="12.75">
      <c r="A9" s="178"/>
      <c r="B9" s="178"/>
      <c r="C9" s="178"/>
      <c r="D9" s="178"/>
      <c r="E9" s="212"/>
      <c r="F9" s="212"/>
      <c r="G9" s="212"/>
    </row>
    <row r="10" spans="1:7" ht="12.75">
      <c r="A10" s="178"/>
      <c r="B10" s="178"/>
      <c r="C10" s="178"/>
      <c r="D10" s="178"/>
      <c r="E10" s="212"/>
      <c r="F10" s="212"/>
      <c r="G10" s="212"/>
    </row>
    <row r="11" spans="1:7" ht="12.75">
      <c r="A11" s="178"/>
      <c r="B11" s="178"/>
      <c r="C11" s="178"/>
      <c r="D11" s="178"/>
      <c r="E11" s="212"/>
      <c r="F11" s="212"/>
      <c r="G11" s="212"/>
    </row>
    <row r="12" spans="1:7" ht="12.75">
      <c r="A12" s="178"/>
      <c r="B12" s="234"/>
      <c r="C12" s="234"/>
      <c r="D12" s="234" t="s">
        <v>347</v>
      </c>
      <c r="E12" s="360">
        <f>SUM(E9:E11)</f>
        <v>0</v>
      </c>
      <c r="F12" s="360">
        <f>SUM(F9:F11)</f>
        <v>0</v>
      </c>
      <c r="G12" s="360">
        <f>SUM(G9:G11)</f>
        <v>0</v>
      </c>
    </row>
    <row r="17" spans="1:2" ht="12.75">
      <c r="A17" s="89" t="s">
        <v>365</v>
      </c>
      <c r="B17" s="89"/>
    </row>
    <row r="18" spans="1:2" ht="12.75">
      <c r="A18" s="238"/>
      <c r="B18" s="238"/>
    </row>
    <row r="19" spans="1:2" ht="12.75">
      <c r="A19" s="89"/>
      <c r="B19" s="89"/>
    </row>
    <row r="20" spans="1:2" ht="12.75">
      <c r="A20" s="89"/>
      <c r="B20" s="89"/>
    </row>
    <row r="21" spans="1:2" ht="12.75">
      <c r="A21" s="89"/>
      <c r="B21" s="89"/>
    </row>
    <row r="22" spans="1:4" ht="12.75">
      <c r="A22" s="89" t="s">
        <v>366</v>
      </c>
      <c r="B22" s="89"/>
      <c r="D22" s="89" t="s">
        <v>367</v>
      </c>
    </row>
    <row r="23" spans="1:4" ht="12.75">
      <c r="A23" s="89" t="s">
        <v>351</v>
      </c>
      <c r="B23" s="89"/>
      <c r="D23" s="89" t="s">
        <v>352</v>
      </c>
    </row>
    <row r="30" spans="1:2" ht="12.75">
      <c r="A30" s="238" t="s">
        <v>353</v>
      </c>
      <c r="B30" s="238"/>
    </row>
    <row r="31" spans="1:2" ht="12.75">
      <c r="A31" s="89" t="s">
        <v>368</v>
      </c>
      <c r="B31" s="89"/>
    </row>
    <row r="32" spans="1:2" ht="12.75">
      <c r="A32" s="89" t="s">
        <v>369</v>
      </c>
      <c r="B32" s="89"/>
    </row>
    <row r="33" spans="1:2" ht="12.75">
      <c r="A33" s="89" t="s">
        <v>370</v>
      </c>
      <c r="B33" s="89"/>
    </row>
    <row r="34" spans="1:2" ht="12.75">
      <c r="A34" s="89" t="s">
        <v>371</v>
      </c>
      <c r="B34" s="89"/>
    </row>
  </sheetData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view="pageBreakPreview" zoomScale="75" zoomScaleSheetLayoutView="75" workbookViewId="0" topLeftCell="A1">
      <selection activeCell="F19" sqref="F19"/>
    </sheetView>
  </sheetViews>
  <sheetFormatPr defaultColWidth="9.140625" defaultRowHeight="12.75"/>
  <cols>
    <col min="1" max="1" width="7.00390625" style="89" customWidth="1"/>
    <col min="2" max="2" width="22.140625" style="132" customWidth="1"/>
    <col min="3" max="3" width="18.7109375" style="124" customWidth="1"/>
    <col min="4" max="4" width="25.00390625" style="124" customWidth="1"/>
    <col min="5" max="5" width="19.00390625" style="89" customWidth="1"/>
    <col min="6" max="6" width="17.7109375" style="89" customWidth="1"/>
    <col min="7" max="16384" width="9.00390625" style="89" customWidth="1"/>
  </cols>
  <sheetData>
    <row r="1" spans="1:6" ht="18">
      <c r="A1" s="87"/>
      <c r="B1" s="88"/>
      <c r="C1" s="419"/>
      <c r="D1" s="420"/>
      <c r="E1" s="87"/>
      <c r="F1" s="87"/>
    </row>
    <row r="2" spans="1:6" ht="16.5" customHeight="1">
      <c r="A2" s="90"/>
      <c r="B2" s="91"/>
      <c r="C2" s="90"/>
      <c r="D2" s="90"/>
      <c r="E2" s="92"/>
      <c r="F2" s="92"/>
    </row>
    <row r="3" spans="1:6" ht="12.75">
      <c r="A3" s="424" t="s">
        <v>111</v>
      </c>
      <c r="B3" s="425"/>
      <c r="C3" s="426"/>
      <c r="D3" s="427"/>
      <c r="E3" s="93" t="s">
        <v>1</v>
      </c>
      <c r="F3" s="94"/>
    </row>
    <row r="4" spans="1:6" ht="30" customHeight="1">
      <c r="A4" s="95" t="s">
        <v>112</v>
      </c>
      <c r="B4" s="96"/>
      <c r="C4" s="428" t="s">
        <v>122</v>
      </c>
      <c r="D4" s="429"/>
      <c r="E4" s="455" t="s">
        <v>242</v>
      </c>
      <c r="F4" s="456"/>
    </row>
    <row r="5" spans="1:6" ht="15.75" customHeight="1">
      <c r="A5" s="99"/>
      <c r="B5" s="100"/>
      <c r="C5" s="430"/>
      <c r="D5" s="431"/>
      <c r="E5" s="457"/>
      <c r="F5" s="456"/>
    </row>
    <row r="6" spans="1:6" ht="15.75" customHeight="1">
      <c r="A6" s="99"/>
      <c r="B6" s="100"/>
      <c r="C6" s="101"/>
      <c r="D6" s="102"/>
      <c r="E6" s="97"/>
      <c r="F6" s="98"/>
    </row>
    <row r="7" spans="1:6" ht="15.75" customHeight="1">
      <c r="A7" s="99"/>
      <c r="B7" s="100"/>
      <c r="C7" s="437" t="s">
        <v>239</v>
      </c>
      <c r="D7" s="438"/>
      <c r="E7" s="97"/>
      <c r="F7" s="98"/>
    </row>
    <row r="8" spans="1:6" ht="15.75" customHeight="1">
      <c r="A8" s="103" t="s">
        <v>113</v>
      </c>
      <c r="B8" s="104"/>
      <c r="C8" s="105"/>
      <c r="D8" s="102"/>
      <c r="E8" s="106" t="s">
        <v>94</v>
      </c>
      <c r="F8" s="94"/>
    </row>
    <row r="9" spans="1:6" ht="13.5" customHeight="1">
      <c r="A9" s="107"/>
      <c r="B9" s="108"/>
      <c r="C9" s="105"/>
      <c r="D9" s="102"/>
      <c r="E9" s="109"/>
      <c r="F9" s="110"/>
    </row>
    <row r="10" spans="1:6" ht="25.5">
      <c r="A10" s="111"/>
      <c r="B10" s="112"/>
      <c r="C10" s="439"/>
      <c r="D10" s="440"/>
      <c r="E10" s="113" t="s">
        <v>623</v>
      </c>
      <c r="F10" s="113" t="s">
        <v>626</v>
      </c>
    </row>
    <row r="11" spans="1:6" ht="17.25" customHeight="1">
      <c r="A11" s="114" t="s">
        <v>10</v>
      </c>
      <c r="B11" s="421" t="s">
        <v>123</v>
      </c>
      <c r="C11" s="422"/>
      <c r="D11" s="423"/>
      <c r="E11" s="115">
        <f>SUM(E12+E13)</f>
        <v>0</v>
      </c>
      <c r="F11" s="115">
        <f>SUM(F12+F13)</f>
        <v>0</v>
      </c>
    </row>
    <row r="12" spans="1:6" ht="17.25" customHeight="1">
      <c r="A12" s="114"/>
      <c r="B12" s="421" t="s">
        <v>557</v>
      </c>
      <c r="C12" s="435"/>
      <c r="D12" s="436"/>
      <c r="E12" s="115"/>
      <c r="F12" s="115"/>
    </row>
    <row r="13" spans="1:6" ht="17.25" customHeight="1">
      <c r="A13" s="114"/>
      <c r="B13" s="445" t="s">
        <v>569</v>
      </c>
      <c r="C13" s="435"/>
      <c r="D13" s="436"/>
      <c r="E13" s="115"/>
      <c r="F13" s="115"/>
    </row>
    <row r="14" spans="1:6" ht="18" customHeight="1">
      <c r="A14" s="117" t="s">
        <v>124</v>
      </c>
      <c r="B14" s="445" t="s">
        <v>125</v>
      </c>
      <c r="C14" s="442"/>
      <c r="D14" s="443"/>
      <c r="E14" s="116">
        <v>0</v>
      </c>
      <c r="F14" s="116">
        <v>0</v>
      </c>
    </row>
    <row r="15" spans="1:6" ht="14.25" customHeight="1">
      <c r="A15" s="114" t="s">
        <v>14</v>
      </c>
      <c r="B15" s="444" t="s">
        <v>126</v>
      </c>
      <c r="C15" s="467"/>
      <c r="D15" s="468"/>
      <c r="E15" s="115">
        <f>SUM(E16+E21)</f>
        <v>0</v>
      </c>
      <c r="F15" s="115">
        <f>SUM(F16+F21)</f>
        <v>0</v>
      </c>
    </row>
    <row r="16" spans="1:6" ht="15.75" customHeight="1">
      <c r="A16" s="117" t="s">
        <v>127</v>
      </c>
      <c r="B16" s="432" t="s">
        <v>128</v>
      </c>
      <c r="C16" s="433"/>
      <c r="D16" s="466"/>
      <c r="E16" s="118">
        <f>SUM(E17+E18)</f>
        <v>0</v>
      </c>
      <c r="F16" s="118">
        <f>SUM(F17+F18)</f>
        <v>0</v>
      </c>
    </row>
    <row r="17" spans="1:6" ht="15" customHeight="1">
      <c r="A17" s="121" t="s">
        <v>18</v>
      </c>
      <c r="B17" s="434" t="s">
        <v>129</v>
      </c>
      <c r="C17" s="435"/>
      <c r="D17" s="436"/>
      <c r="E17" s="118">
        <f>SUM(E18)</f>
        <v>0</v>
      </c>
      <c r="F17" s="118">
        <f>SUM(F18)</f>
        <v>0</v>
      </c>
    </row>
    <row r="18" spans="1:6" ht="15" customHeight="1">
      <c r="A18" s="121"/>
      <c r="B18" s="434" t="s">
        <v>131</v>
      </c>
      <c r="C18" s="435"/>
      <c r="D18" s="436"/>
      <c r="E18" s="118"/>
      <c r="F18" s="118"/>
    </row>
    <row r="19" spans="1:6" ht="15" customHeight="1">
      <c r="A19" s="121" t="s">
        <v>21</v>
      </c>
      <c r="B19" s="434" t="s">
        <v>130</v>
      </c>
      <c r="C19" s="435"/>
      <c r="D19" s="436"/>
      <c r="E19" s="118">
        <f>SUM(E20)</f>
        <v>0</v>
      </c>
      <c r="F19" s="118">
        <f>SUM(F20)</f>
        <v>0</v>
      </c>
    </row>
    <row r="20" spans="1:6" ht="15" customHeight="1">
      <c r="A20" s="121"/>
      <c r="B20" s="434" t="s">
        <v>132</v>
      </c>
      <c r="C20" s="435"/>
      <c r="D20" s="436"/>
      <c r="E20" s="118"/>
      <c r="F20" s="118"/>
    </row>
    <row r="21" spans="1:6" ht="15" customHeight="1">
      <c r="A21" s="120" t="s">
        <v>133</v>
      </c>
      <c r="B21" s="434" t="s">
        <v>134</v>
      </c>
      <c r="C21" s="435"/>
      <c r="D21" s="436"/>
      <c r="E21" s="118">
        <v>0</v>
      </c>
      <c r="F21" s="118">
        <v>0</v>
      </c>
    </row>
    <row r="22" spans="1:6" ht="15.75" customHeight="1">
      <c r="A22" s="114" t="s">
        <v>33</v>
      </c>
      <c r="B22" s="441" t="s">
        <v>241</v>
      </c>
      <c r="C22" s="442"/>
      <c r="D22" s="443"/>
      <c r="E22" s="115">
        <f>SUM(E23+E30)</f>
        <v>0</v>
      </c>
      <c r="F22" s="115">
        <f>SUM(F23+F30)</f>
        <v>0</v>
      </c>
    </row>
    <row r="23" spans="1:6" ht="18" customHeight="1">
      <c r="A23" s="117" t="s">
        <v>135</v>
      </c>
      <c r="B23" s="434" t="s">
        <v>140</v>
      </c>
      <c r="C23" s="433"/>
      <c r="D23" s="466"/>
      <c r="E23" s="118">
        <f>SUM(E24+E28)</f>
        <v>0</v>
      </c>
      <c r="F23" s="118">
        <f>SUM(F24+F28)</f>
        <v>0</v>
      </c>
    </row>
    <row r="24" spans="1:6" ht="13.5" customHeight="1">
      <c r="A24" s="134" t="s">
        <v>18</v>
      </c>
      <c r="B24" s="434" t="s">
        <v>136</v>
      </c>
      <c r="C24" s="433"/>
      <c r="D24" s="466"/>
      <c r="E24" s="118">
        <f>SUM(E25+E26+E27)</f>
        <v>0</v>
      </c>
      <c r="F24" s="118">
        <f>SUM(F25+F26+F27)</f>
        <v>0</v>
      </c>
    </row>
    <row r="25" spans="1:6" ht="13.5" customHeight="1">
      <c r="A25" s="134"/>
      <c r="B25" s="434" t="s">
        <v>558</v>
      </c>
      <c r="C25" s="435"/>
      <c r="D25" s="436"/>
      <c r="E25" s="118"/>
      <c r="F25" s="118"/>
    </row>
    <row r="26" spans="1:6" ht="13.5" customHeight="1">
      <c r="A26" s="134"/>
      <c r="B26" s="434" t="s">
        <v>559</v>
      </c>
      <c r="C26" s="435"/>
      <c r="D26" s="436"/>
      <c r="E26" s="118"/>
      <c r="F26" s="118"/>
    </row>
    <row r="27" spans="1:6" ht="13.5" customHeight="1">
      <c r="A27" s="134"/>
      <c r="B27" s="434" t="s">
        <v>560</v>
      </c>
      <c r="C27" s="435"/>
      <c r="D27" s="436"/>
      <c r="E27" s="118"/>
      <c r="F27" s="118"/>
    </row>
    <row r="28" spans="1:6" ht="12.75" customHeight="1">
      <c r="A28" s="134" t="s">
        <v>21</v>
      </c>
      <c r="B28" s="434" t="s">
        <v>130</v>
      </c>
      <c r="C28" s="435"/>
      <c r="D28" s="436"/>
      <c r="E28" s="118">
        <f>SUM(E29)</f>
        <v>0</v>
      </c>
      <c r="F28" s="118">
        <f>SUM(F29)</f>
        <v>0</v>
      </c>
    </row>
    <row r="29" spans="1:6" ht="12.75" customHeight="1">
      <c r="A29" s="134"/>
      <c r="B29" s="434" t="s">
        <v>142</v>
      </c>
      <c r="C29" s="435"/>
      <c r="D29" s="436"/>
      <c r="E29" s="118"/>
      <c r="F29" s="118"/>
    </row>
    <row r="30" spans="1:6" ht="14.25" customHeight="1">
      <c r="A30" s="119" t="s">
        <v>137</v>
      </c>
      <c r="B30" s="432" t="s">
        <v>144</v>
      </c>
      <c r="C30" s="433"/>
      <c r="D30" s="423"/>
      <c r="E30" s="118">
        <v>0</v>
      </c>
      <c r="F30" s="118">
        <v>0</v>
      </c>
    </row>
    <row r="31" spans="1:6" ht="25.5" customHeight="1">
      <c r="A31" s="114" t="s">
        <v>36</v>
      </c>
      <c r="B31" s="441" t="s">
        <v>579</v>
      </c>
      <c r="C31" s="442"/>
      <c r="D31" s="443"/>
      <c r="E31" s="115">
        <f>SUM(E32+E37)</f>
        <v>0</v>
      </c>
      <c r="F31" s="115">
        <f>SUM(F32+F37)</f>
        <v>0</v>
      </c>
    </row>
    <row r="32" spans="1:6" ht="25.5" customHeight="1">
      <c r="A32" s="114" t="s">
        <v>561</v>
      </c>
      <c r="B32" s="444" t="s">
        <v>562</v>
      </c>
      <c r="C32" s="435"/>
      <c r="D32" s="436"/>
      <c r="E32" s="115">
        <f>SUM(E33+E35)</f>
        <v>0</v>
      </c>
      <c r="F32" s="115">
        <f>SUM(F33+F35)</f>
        <v>0</v>
      </c>
    </row>
    <row r="33" spans="1:6" ht="16.5" customHeight="1">
      <c r="A33" s="134" t="s">
        <v>18</v>
      </c>
      <c r="B33" s="432" t="s">
        <v>136</v>
      </c>
      <c r="C33" s="422"/>
      <c r="D33" s="423"/>
      <c r="E33" s="118"/>
      <c r="F33" s="118"/>
    </row>
    <row r="34" spans="1:6" ht="16.5" customHeight="1">
      <c r="A34" s="134"/>
      <c r="B34" s="432"/>
      <c r="C34" s="435"/>
      <c r="D34" s="436"/>
      <c r="E34" s="118"/>
      <c r="F34" s="118"/>
    </row>
    <row r="35" spans="1:6" ht="16.5" customHeight="1">
      <c r="A35" s="134" t="s">
        <v>21</v>
      </c>
      <c r="B35" s="432" t="s">
        <v>138</v>
      </c>
      <c r="C35" s="435"/>
      <c r="D35" s="436"/>
      <c r="E35" s="118"/>
      <c r="F35" s="118"/>
    </row>
    <row r="36" spans="1:6" ht="16.5" customHeight="1">
      <c r="A36" s="134"/>
      <c r="B36" s="432" t="s">
        <v>563</v>
      </c>
      <c r="C36" s="435"/>
      <c r="D36" s="436"/>
      <c r="E36" s="118"/>
      <c r="F36" s="118"/>
    </row>
    <row r="37" spans="1:6" ht="16.5" customHeight="1">
      <c r="A37" s="148" t="s">
        <v>564</v>
      </c>
      <c r="B37" s="432" t="s">
        <v>147</v>
      </c>
      <c r="C37" s="435"/>
      <c r="D37" s="436"/>
      <c r="E37" s="118">
        <v>0</v>
      </c>
      <c r="F37" s="118">
        <v>0</v>
      </c>
    </row>
    <row r="38" spans="1:6" ht="18" customHeight="1">
      <c r="A38" s="114" t="s">
        <v>50</v>
      </c>
      <c r="B38" s="445" t="s">
        <v>161</v>
      </c>
      <c r="C38" s="442"/>
      <c r="D38" s="443"/>
      <c r="E38" s="115">
        <f>SUM(E39+E44)</f>
        <v>0</v>
      </c>
      <c r="F38" s="115">
        <f>SUM(F39+F44)</f>
        <v>0</v>
      </c>
    </row>
    <row r="39" spans="1:6" ht="18" customHeight="1">
      <c r="A39" s="117" t="s">
        <v>139</v>
      </c>
      <c r="B39" s="434" t="s">
        <v>565</v>
      </c>
      <c r="C39" s="422"/>
      <c r="D39" s="423"/>
      <c r="E39" s="118">
        <f>SUM(E40+E42)</f>
        <v>0</v>
      </c>
      <c r="F39" s="118">
        <f>SUM(F40+F42)</f>
        <v>0</v>
      </c>
    </row>
    <row r="40" spans="1:6" ht="18" customHeight="1">
      <c r="A40" s="121" t="s">
        <v>18</v>
      </c>
      <c r="B40" s="434" t="s">
        <v>136</v>
      </c>
      <c r="C40" s="422"/>
      <c r="D40" s="423"/>
      <c r="E40" s="118">
        <f>SUM(E41:E41)</f>
        <v>0</v>
      </c>
      <c r="F40" s="118">
        <f>SUM(F41:F41)</f>
        <v>0</v>
      </c>
    </row>
    <row r="41" spans="1:6" ht="15" customHeight="1">
      <c r="A41" s="117"/>
      <c r="B41" s="434"/>
      <c r="C41" s="422"/>
      <c r="D41" s="423"/>
      <c r="E41" s="118"/>
      <c r="F41" s="118"/>
    </row>
    <row r="42" spans="1:6" ht="15" customHeight="1">
      <c r="A42" s="121" t="s">
        <v>21</v>
      </c>
      <c r="B42" s="432" t="s">
        <v>130</v>
      </c>
      <c r="C42" s="433"/>
      <c r="D42" s="423"/>
      <c r="E42" s="118">
        <f>SUM(E43)</f>
        <v>0</v>
      </c>
      <c r="F42" s="118">
        <f>SUM(F43)</f>
        <v>0</v>
      </c>
    </row>
    <row r="43" spans="1:6" ht="15" customHeight="1">
      <c r="A43" s="119"/>
      <c r="B43" s="432"/>
      <c r="C43" s="449"/>
      <c r="D43" s="450"/>
      <c r="E43" s="118"/>
      <c r="F43" s="118"/>
    </row>
    <row r="44" spans="1:6" ht="18" customHeight="1">
      <c r="A44" s="117" t="s">
        <v>143</v>
      </c>
      <c r="B44" s="434" t="s">
        <v>566</v>
      </c>
      <c r="C44" s="433"/>
      <c r="D44" s="423"/>
      <c r="E44" s="118">
        <v>0</v>
      </c>
      <c r="F44" s="118">
        <v>0</v>
      </c>
    </row>
    <row r="45" spans="1:6" ht="18.75" customHeight="1">
      <c r="A45" s="114" t="s">
        <v>54</v>
      </c>
      <c r="B45" s="445" t="s">
        <v>567</v>
      </c>
      <c r="C45" s="442"/>
      <c r="D45" s="443"/>
      <c r="E45" s="115">
        <f>E46+E49+E54+E55+E58+E63+E64</f>
        <v>0</v>
      </c>
      <c r="F45" s="115">
        <f>F46+F49+F54+F55+F58+F63+F64</f>
        <v>0</v>
      </c>
    </row>
    <row r="46" spans="1:6" ht="18.75" customHeight="1">
      <c r="A46" s="117" t="s">
        <v>145</v>
      </c>
      <c r="B46" s="445" t="s">
        <v>568</v>
      </c>
      <c r="C46" s="442"/>
      <c r="D46" s="443"/>
      <c r="E46" s="118">
        <v>0</v>
      </c>
      <c r="F46" s="118">
        <v>0</v>
      </c>
    </row>
    <row r="47" spans="1:6" ht="18.75" customHeight="1">
      <c r="A47" s="121"/>
      <c r="B47" s="445" t="s">
        <v>557</v>
      </c>
      <c r="C47" s="422"/>
      <c r="D47" s="423"/>
      <c r="E47" s="118"/>
      <c r="F47" s="118"/>
    </row>
    <row r="48" spans="1:6" ht="18.75" customHeight="1">
      <c r="A48" s="121"/>
      <c r="B48" s="445" t="s">
        <v>569</v>
      </c>
      <c r="C48" s="435"/>
      <c r="D48" s="436"/>
      <c r="E48" s="118"/>
      <c r="F48" s="118"/>
    </row>
    <row r="49" spans="1:6" ht="18.75" customHeight="1">
      <c r="A49" s="120" t="s">
        <v>146</v>
      </c>
      <c r="B49" s="445" t="s">
        <v>570</v>
      </c>
      <c r="C49" s="435"/>
      <c r="D49" s="436"/>
      <c r="E49" s="118">
        <v>0</v>
      </c>
      <c r="F49" s="118">
        <v>0</v>
      </c>
    </row>
    <row r="50" spans="1:6" ht="18.75" customHeight="1">
      <c r="A50" s="121" t="s">
        <v>18</v>
      </c>
      <c r="B50" s="445" t="s">
        <v>571</v>
      </c>
      <c r="C50" s="435"/>
      <c r="D50" s="436"/>
      <c r="E50" s="118"/>
      <c r="F50" s="118"/>
    </row>
    <row r="51" spans="1:6" ht="18.75" customHeight="1">
      <c r="A51" s="120"/>
      <c r="B51" s="445" t="s">
        <v>572</v>
      </c>
      <c r="C51" s="435"/>
      <c r="D51" s="436"/>
      <c r="E51" s="118"/>
      <c r="F51" s="118"/>
    </row>
    <row r="52" spans="1:6" ht="18.75" customHeight="1">
      <c r="A52" s="121" t="s">
        <v>21</v>
      </c>
      <c r="B52" s="445" t="s">
        <v>130</v>
      </c>
      <c r="C52" s="435"/>
      <c r="D52" s="436"/>
      <c r="E52" s="118"/>
      <c r="F52" s="118"/>
    </row>
    <row r="53" spans="1:6" ht="18.75" customHeight="1">
      <c r="A53" s="120"/>
      <c r="B53" s="445"/>
      <c r="C53" s="435"/>
      <c r="D53" s="436"/>
      <c r="E53" s="118"/>
      <c r="F53" s="118"/>
    </row>
    <row r="54" spans="1:6" ht="18.75" customHeight="1">
      <c r="A54" s="114" t="s">
        <v>573</v>
      </c>
      <c r="B54" s="445" t="s">
        <v>150</v>
      </c>
      <c r="C54" s="442"/>
      <c r="D54" s="443"/>
      <c r="E54" s="115">
        <v>0</v>
      </c>
      <c r="F54" s="115">
        <v>0</v>
      </c>
    </row>
    <row r="55" spans="1:6" ht="18" customHeight="1">
      <c r="A55" s="117" t="s">
        <v>574</v>
      </c>
      <c r="B55" s="445" t="s">
        <v>575</v>
      </c>
      <c r="C55" s="442"/>
      <c r="D55" s="443"/>
      <c r="E55" s="118">
        <v>0</v>
      </c>
      <c r="F55" s="118">
        <v>0</v>
      </c>
    </row>
    <row r="56" spans="1:6" ht="18.75" customHeight="1">
      <c r="A56" s="121"/>
      <c r="B56" s="445" t="s">
        <v>557</v>
      </c>
      <c r="C56" s="422"/>
      <c r="D56" s="423"/>
      <c r="E56" s="118"/>
      <c r="F56" s="118"/>
    </row>
    <row r="57" spans="1:6" ht="18.75" customHeight="1">
      <c r="A57" s="121"/>
      <c r="B57" s="445" t="s">
        <v>569</v>
      </c>
      <c r="C57" s="435"/>
      <c r="D57" s="436"/>
      <c r="E57" s="118"/>
      <c r="F57" s="118"/>
    </row>
    <row r="58" spans="1:6" ht="18" customHeight="1">
      <c r="A58" s="375" t="s">
        <v>576</v>
      </c>
      <c r="B58" s="446" t="s">
        <v>160</v>
      </c>
      <c r="C58" s="447"/>
      <c r="D58" s="448"/>
      <c r="E58" s="376">
        <f>SUM(E59+E61)</f>
        <v>0</v>
      </c>
      <c r="F58" s="376">
        <f>SUM(F59+F61)</f>
        <v>0</v>
      </c>
    </row>
    <row r="59" spans="1:6" ht="18" customHeight="1">
      <c r="A59" s="377" t="s">
        <v>18</v>
      </c>
      <c r="B59" s="446" t="s">
        <v>141</v>
      </c>
      <c r="C59" s="447"/>
      <c r="D59" s="448"/>
      <c r="E59" s="376"/>
      <c r="F59" s="376"/>
    </row>
    <row r="60" spans="1:6" ht="18" customHeight="1">
      <c r="A60" s="375"/>
      <c r="B60" s="446" t="s">
        <v>151</v>
      </c>
      <c r="C60" s="447"/>
      <c r="D60" s="448"/>
      <c r="E60" s="376"/>
      <c r="F60" s="376"/>
    </row>
    <row r="61" spans="1:6" ht="18" customHeight="1">
      <c r="A61" s="377" t="s">
        <v>21</v>
      </c>
      <c r="B61" s="446" t="s">
        <v>130</v>
      </c>
      <c r="C61" s="447"/>
      <c r="D61" s="448"/>
      <c r="E61" s="376"/>
      <c r="F61" s="376"/>
    </row>
    <row r="62" spans="1:6" ht="18" customHeight="1">
      <c r="A62" s="377"/>
      <c r="B62" s="446"/>
      <c r="C62" s="435"/>
      <c r="D62" s="436"/>
      <c r="E62" s="376"/>
      <c r="F62" s="376"/>
    </row>
    <row r="63" spans="1:6" ht="18" customHeight="1">
      <c r="A63" s="375" t="s">
        <v>577</v>
      </c>
      <c r="B63" s="446" t="s">
        <v>152</v>
      </c>
      <c r="C63" s="447"/>
      <c r="D63" s="448"/>
      <c r="E63" s="376">
        <v>0</v>
      </c>
      <c r="F63" s="376">
        <v>0</v>
      </c>
    </row>
    <row r="64" spans="1:6" ht="18" customHeight="1">
      <c r="A64" s="375" t="s">
        <v>578</v>
      </c>
      <c r="B64" s="446" t="s">
        <v>153</v>
      </c>
      <c r="C64" s="447"/>
      <c r="D64" s="448"/>
      <c r="E64" s="376">
        <v>0</v>
      </c>
      <c r="F64" s="376">
        <v>0</v>
      </c>
    </row>
    <row r="65" spans="1:6" ht="18" customHeight="1">
      <c r="A65" s="378" t="s">
        <v>148</v>
      </c>
      <c r="B65" s="446" t="s">
        <v>155</v>
      </c>
      <c r="C65" s="464"/>
      <c r="D65" s="465"/>
      <c r="E65" s="379">
        <f>SUM(E66:E68)</f>
        <v>0</v>
      </c>
      <c r="F65" s="379">
        <f>SUM(F66:F68)</f>
        <v>0</v>
      </c>
    </row>
    <row r="66" spans="1:6" ht="18" customHeight="1">
      <c r="A66" s="377" t="s">
        <v>18</v>
      </c>
      <c r="B66" s="446" t="s">
        <v>114</v>
      </c>
      <c r="C66" s="447"/>
      <c r="D66" s="448"/>
      <c r="E66" s="376"/>
      <c r="F66" s="376"/>
    </row>
    <row r="67" spans="1:6" ht="18" customHeight="1">
      <c r="A67" s="377" t="s">
        <v>21</v>
      </c>
      <c r="B67" s="446" t="s">
        <v>156</v>
      </c>
      <c r="C67" s="447"/>
      <c r="D67" s="448"/>
      <c r="E67" s="376"/>
      <c r="F67" s="376"/>
    </row>
    <row r="68" spans="1:6" ht="18" customHeight="1">
      <c r="A68" s="377" t="s">
        <v>23</v>
      </c>
      <c r="B68" s="446" t="s">
        <v>157</v>
      </c>
      <c r="C68" s="447"/>
      <c r="D68" s="448"/>
      <c r="E68" s="376"/>
      <c r="F68" s="376"/>
    </row>
    <row r="69" spans="1:6" ht="18" customHeight="1">
      <c r="A69" s="378" t="s">
        <v>12</v>
      </c>
      <c r="B69" s="458" t="s">
        <v>159</v>
      </c>
      <c r="C69" s="459"/>
      <c r="D69" s="460"/>
      <c r="E69" s="379">
        <v>0</v>
      </c>
      <c r="F69" s="379">
        <v>0</v>
      </c>
    </row>
    <row r="70" spans="1:6" ht="27.75" customHeight="1">
      <c r="A70" s="378" t="s">
        <v>12</v>
      </c>
      <c r="B70" s="461" t="s">
        <v>158</v>
      </c>
      <c r="C70" s="462"/>
      <c r="D70" s="463"/>
      <c r="E70" s="379">
        <v>0</v>
      </c>
      <c r="F70" s="379">
        <v>0</v>
      </c>
    </row>
    <row r="71" spans="1:6" ht="18" customHeight="1">
      <c r="A71" s="121"/>
      <c r="B71" s="434"/>
      <c r="C71" s="433"/>
      <c r="D71" s="436"/>
      <c r="E71" s="118"/>
      <c r="F71" s="118"/>
    </row>
    <row r="72" spans="1:6" ht="18" customHeight="1">
      <c r="A72" s="87"/>
      <c r="B72" s="88"/>
      <c r="C72" s="122"/>
      <c r="D72" s="122"/>
      <c r="E72" s="87"/>
      <c r="F72" s="87"/>
    </row>
    <row r="73" spans="1:6" ht="18" customHeight="1">
      <c r="A73" s="87"/>
      <c r="B73" s="88"/>
      <c r="C73" s="122"/>
      <c r="D73" s="122"/>
      <c r="E73" s="87"/>
      <c r="F73" s="87"/>
    </row>
    <row r="74" spans="1:6" ht="25.5" customHeight="1">
      <c r="A74" s="123"/>
      <c r="B74" s="88" t="s">
        <v>115</v>
      </c>
      <c r="D74" s="124" t="s">
        <v>116</v>
      </c>
      <c r="E74" s="87" t="s">
        <v>117</v>
      </c>
      <c r="F74" s="87"/>
    </row>
    <row r="75" spans="1:6" ht="25.5" customHeight="1">
      <c r="A75" s="87"/>
      <c r="B75" s="125" t="s">
        <v>118</v>
      </c>
      <c r="C75" s="124" t="s">
        <v>119</v>
      </c>
      <c r="D75" s="126" t="s">
        <v>120</v>
      </c>
      <c r="E75" s="451" t="s">
        <v>121</v>
      </c>
      <c r="F75" s="451"/>
    </row>
    <row r="76" spans="1:6" ht="18.75" customHeight="1">
      <c r="A76" s="127"/>
      <c r="B76" s="88"/>
      <c r="E76" s="87"/>
      <c r="F76" s="87"/>
    </row>
    <row r="77" spans="1:6" ht="18" customHeight="1">
      <c r="A77" s="123"/>
      <c r="B77" s="125"/>
      <c r="C77" s="124" t="s">
        <v>119</v>
      </c>
      <c r="D77" s="126"/>
      <c r="E77" s="451"/>
      <c r="F77" s="451"/>
    </row>
    <row r="78" spans="1:6" ht="20.25" customHeight="1">
      <c r="A78" s="128"/>
      <c r="B78" s="123"/>
      <c r="C78" s="129"/>
      <c r="D78" s="129"/>
      <c r="E78" s="87"/>
      <c r="F78" s="87"/>
    </row>
    <row r="79" spans="1:6" ht="20.25" customHeight="1">
      <c r="A79" s="87"/>
      <c r="B79" s="88"/>
      <c r="C79" s="122"/>
      <c r="D79" s="122"/>
      <c r="E79" s="87"/>
      <c r="F79" s="87"/>
    </row>
    <row r="80" spans="1:6" ht="23.25" customHeight="1">
      <c r="A80" s="87"/>
      <c r="B80" s="88"/>
      <c r="C80" s="122"/>
      <c r="D80" s="122"/>
      <c r="E80" s="87"/>
      <c r="F80" s="87"/>
    </row>
    <row r="81" spans="1:6" ht="21" customHeight="1">
      <c r="A81" s="123"/>
      <c r="B81" s="123"/>
      <c r="C81" s="122"/>
      <c r="D81" s="122"/>
      <c r="E81" s="87"/>
      <c r="F81" s="87"/>
    </row>
    <row r="82" spans="1:6" ht="21" customHeight="1">
      <c r="A82" s="130"/>
      <c r="B82" s="123"/>
      <c r="C82" s="122"/>
      <c r="D82" s="122"/>
      <c r="E82" s="87"/>
      <c r="F82" s="87"/>
    </row>
    <row r="83" spans="1:6" ht="27" customHeight="1">
      <c r="A83" s="123"/>
      <c r="B83" s="452"/>
      <c r="C83" s="453"/>
      <c r="D83" s="454"/>
      <c r="E83" s="87"/>
      <c r="F83" s="87"/>
    </row>
    <row r="84" spans="1:6" ht="18" customHeight="1">
      <c r="A84" s="123"/>
      <c r="B84" s="123"/>
      <c r="C84" s="122"/>
      <c r="D84" s="122"/>
      <c r="E84" s="87"/>
      <c r="F84" s="87"/>
    </row>
    <row r="85" spans="1:6" ht="26.25" customHeight="1">
      <c r="A85" s="87"/>
      <c r="B85" s="131"/>
      <c r="C85" s="122"/>
      <c r="D85" s="122"/>
      <c r="E85" s="87"/>
      <c r="F85" s="87"/>
    </row>
    <row r="86" spans="1:6" ht="18" customHeight="1">
      <c r="A86" s="87"/>
      <c r="B86" s="88"/>
      <c r="E86" s="87"/>
      <c r="F86" s="87"/>
    </row>
    <row r="87" spans="1:6" ht="18" customHeight="1">
      <c r="A87" s="87"/>
      <c r="B87" s="88"/>
      <c r="E87" s="87"/>
      <c r="F87" s="87"/>
    </row>
    <row r="88" spans="1:6" ht="18" customHeight="1">
      <c r="A88" s="87"/>
      <c r="B88" s="125"/>
      <c r="C88" s="124" t="s">
        <v>119</v>
      </c>
      <c r="D88" s="126"/>
      <c r="E88" s="451"/>
      <c r="F88" s="451"/>
    </row>
    <row r="89" spans="1:6" ht="12.75">
      <c r="A89" s="87"/>
      <c r="E89" s="87"/>
      <c r="F89" s="87"/>
    </row>
    <row r="90" spans="1:6" ht="12.75">
      <c r="A90" s="87"/>
      <c r="E90" s="87"/>
      <c r="F90" s="87"/>
    </row>
    <row r="91" spans="1:6" ht="12.75">
      <c r="A91" s="87"/>
      <c r="E91" s="87"/>
      <c r="F91" s="87"/>
    </row>
    <row r="92" spans="1:6" ht="12.75">
      <c r="A92" s="87"/>
      <c r="E92" s="87"/>
      <c r="F92" s="87"/>
    </row>
    <row r="93" spans="1:6" ht="12.75">
      <c r="A93" s="87"/>
      <c r="B93" s="133"/>
      <c r="E93" s="87"/>
      <c r="F93" s="87"/>
    </row>
    <row r="94" spans="1:6" ht="12.75">
      <c r="A94" s="87"/>
      <c r="E94" s="87"/>
      <c r="F94" s="87"/>
    </row>
    <row r="95" spans="1:6" ht="12.75">
      <c r="A95" s="87"/>
      <c r="B95" s="88"/>
      <c r="E95" s="87"/>
      <c r="F95" s="87"/>
    </row>
    <row r="96" spans="1:6" ht="12.75">
      <c r="A96" s="87"/>
      <c r="B96" s="125"/>
      <c r="C96" s="124" t="s">
        <v>119</v>
      </c>
      <c r="D96" s="126"/>
      <c r="E96" s="451"/>
      <c r="F96" s="451"/>
    </row>
    <row r="97" spans="1:6" ht="12.75">
      <c r="A97" s="87"/>
      <c r="E97" s="87"/>
      <c r="F97" s="87"/>
    </row>
    <row r="98" spans="1:6" ht="12.75">
      <c r="A98" s="87"/>
      <c r="E98" s="87"/>
      <c r="F98" s="87"/>
    </row>
    <row r="99" spans="1:6" ht="12.75">
      <c r="A99" s="87"/>
      <c r="E99" s="87"/>
      <c r="F99" s="87"/>
    </row>
    <row r="100" spans="1:6" ht="12.75">
      <c r="A100" s="87"/>
      <c r="E100" s="87"/>
      <c r="F100" s="87"/>
    </row>
    <row r="101" spans="1:6" ht="12.75">
      <c r="A101" s="87"/>
      <c r="E101" s="87"/>
      <c r="F101" s="87"/>
    </row>
    <row r="102" ht="12.75">
      <c r="A102" s="87"/>
    </row>
  </sheetData>
  <mergeCells count="74">
    <mergeCell ref="B39:D39"/>
    <mergeCell ref="B48:D48"/>
    <mergeCell ref="B47:D47"/>
    <mergeCell ref="B41:D41"/>
    <mergeCell ref="B42:D42"/>
    <mergeCell ref="B12:D12"/>
    <mergeCell ref="B13:D13"/>
    <mergeCell ref="B25:D25"/>
    <mergeCell ref="B26:D26"/>
    <mergeCell ref="B23:D23"/>
    <mergeCell ref="B24:D24"/>
    <mergeCell ref="B14:D14"/>
    <mergeCell ref="B15:D15"/>
    <mergeCell ref="B16:D16"/>
    <mergeCell ref="B22:D22"/>
    <mergeCell ref="E4:F5"/>
    <mergeCell ref="B69:D69"/>
    <mergeCell ref="B70:D70"/>
    <mergeCell ref="B65:D65"/>
    <mergeCell ref="B66:D66"/>
    <mergeCell ref="B67:D67"/>
    <mergeCell ref="B68:D68"/>
    <mergeCell ref="B61:D61"/>
    <mergeCell ref="B63:D63"/>
    <mergeCell ref="B59:D59"/>
    <mergeCell ref="B60:D60"/>
    <mergeCell ref="E75:F75"/>
    <mergeCell ref="E88:F88"/>
    <mergeCell ref="E96:F96"/>
    <mergeCell ref="B71:D71"/>
    <mergeCell ref="B62:D62"/>
    <mergeCell ref="E77:F77"/>
    <mergeCell ref="B83:D83"/>
    <mergeCell ref="B64:D64"/>
    <mergeCell ref="B58:D58"/>
    <mergeCell ref="B43:D43"/>
    <mergeCell ref="B44:D44"/>
    <mergeCell ref="B45:D45"/>
    <mergeCell ref="B46:D46"/>
    <mergeCell ref="B53:D53"/>
    <mergeCell ref="B57:D57"/>
    <mergeCell ref="B56:D56"/>
    <mergeCell ref="B54:D54"/>
    <mergeCell ref="B55:D55"/>
    <mergeCell ref="B51:D51"/>
    <mergeCell ref="B52:D52"/>
    <mergeCell ref="B50:D50"/>
    <mergeCell ref="B49:D49"/>
    <mergeCell ref="B20:D20"/>
    <mergeCell ref="B40:D40"/>
    <mergeCell ref="B37:D37"/>
    <mergeCell ref="B35:D35"/>
    <mergeCell ref="B31:D31"/>
    <mergeCell ref="B32:D32"/>
    <mergeCell ref="B34:D34"/>
    <mergeCell ref="B36:D36"/>
    <mergeCell ref="B33:D33"/>
    <mergeCell ref="B38:D38"/>
    <mergeCell ref="B30:D30"/>
    <mergeCell ref="B21:D21"/>
    <mergeCell ref="C7:D7"/>
    <mergeCell ref="C10:D10"/>
    <mergeCell ref="B17:D17"/>
    <mergeCell ref="B28:D28"/>
    <mergeCell ref="B27:D27"/>
    <mergeCell ref="B29:D29"/>
    <mergeCell ref="B18:D18"/>
    <mergeCell ref="B19:D19"/>
    <mergeCell ref="C1:D1"/>
    <mergeCell ref="B11:D11"/>
    <mergeCell ref="A3:B3"/>
    <mergeCell ref="C3:D3"/>
    <mergeCell ref="C4:D4"/>
    <mergeCell ref="C5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SheetLayoutView="100" workbookViewId="0" topLeftCell="A1">
      <selection activeCell="E15" sqref="E15"/>
    </sheetView>
  </sheetViews>
  <sheetFormatPr defaultColWidth="9.140625" defaultRowHeight="12.75"/>
  <cols>
    <col min="1" max="1" width="4.00390625" style="89" customWidth="1"/>
    <col min="2" max="2" width="22.140625" style="132" customWidth="1"/>
    <col min="3" max="3" width="18.7109375" style="124" customWidth="1"/>
    <col min="4" max="4" width="22.57421875" style="124" customWidth="1"/>
    <col min="5" max="5" width="19.00390625" style="89" customWidth="1"/>
    <col min="6" max="6" width="17.7109375" style="89" customWidth="1"/>
    <col min="7" max="16384" width="9.00390625" style="89" customWidth="1"/>
  </cols>
  <sheetData>
    <row r="1" spans="1:6" ht="15">
      <c r="A1" s="87"/>
      <c r="B1" s="88"/>
      <c r="C1" s="122"/>
      <c r="D1" s="135"/>
      <c r="E1" s="87"/>
      <c r="F1" s="87"/>
    </row>
    <row r="2" spans="1:6" ht="16.5" customHeight="1">
      <c r="A2" s="90"/>
      <c r="B2" s="91"/>
      <c r="C2" s="90"/>
      <c r="D2" s="90"/>
      <c r="E2" s="92"/>
      <c r="F2" s="92"/>
    </row>
    <row r="3" spans="1:6" ht="12.75">
      <c r="A3" s="424" t="s">
        <v>111</v>
      </c>
      <c r="B3" s="425"/>
      <c r="C3" s="485" t="s">
        <v>162</v>
      </c>
      <c r="D3" s="486"/>
      <c r="E3" s="93" t="s">
        <v>1</v>
      </c>
      <c r="F3" s="94"/>
    </row>
    <row r="4" spans="1:6" ht="12.75">
      <c r="A4" s="95" t="s">
        <v>112</v>
      </c>
      <c r="B4" s="96"/>
      <c r="C4" s="487"/>
      <c r="D4" s="488"/>
      <c r="E4" s="97"/>
      <c r="F4" s="98"/>
    </row>
    <row r="5" spans="1:6" ht="15.75" customHeight="1">
      <c r="A5" s="136"/>
      <c r="B5" s="137"/>
      <c r="C5" s="483" t="s">
        <v>163</v>
      </c>
      <c r="D5" s="484"/>
      <c r="E5" s="97" t="s">
        <v>607</v>
      </c>
      <c r="F5" s="98"/>
    </row>
    <row r="6" spans="1:6" ht="15.75" customHeight="1">
      <c r="A6" s="136"/>
      <c r="B6" s="137"/>
      <c r="C6" s="138" t="s">
        <v>164</v>
      </c>
      <c r="D6" s="139"/>
      <c r="E6" s="97" t="s">
        <v>608</v>
      </c>
      <c r="F6" s="98"/>
    </row>
    <row r="7" spans="1:6" ht="15.75" customHeight="1">
      <c r="A7" s="136"/>
      <c r="B7" s="137"/>
      <c r="C7" s="101"/>
      <c r="D7" s="102"/>
      <c r="E7" s="97"/>
      <c r="F7" s="98"/>
    </row>
    <row r="8" spans="1:6" ht="15.75" customHeight="1">
      <c r="A8" s="99"/>
      <c r="B8" s="100"/>
      <c r="C8" s="437" t="s">
        <v>240</v>
      </c>
      <c r="D8" s="438"/>
      <c r="E8" s="97"/>
      <c r="F8" s="98"/>
    </row>
    <row r="9" spans="1:6" ht="15.75" customHeight="1">
      <c r="A9" s="103" t="s">
        <v>113</v>
      </c>
      <c r="B9" s="104"/>
      <c r="C9" s="105"/>
      <c r="D9" s="102"/>
      <c r="E9" s="106" t="s">
        <v>94</v>
      </c>
      <c r="F9" s="94"/>
    </row>
    <row r="10" spans="1:6" ht="13.5" customHeight="1">
      <c r="A10" s="107"/>
      <c r="B10" s="108"/>
      <c r="C10" s="105"/>
      <c r="D10" s="102"/>
      <c r="E10" s="109"/>
      <c r="F10" s="110"/>
    </row>
    <row r="11" spans="1:6" ht="25.5">
      <c r="A11" s="111"/>
      <c r="B11" s="112"/>
      <c r="C11" s="439"/>
      <c r="D11" s="440"/>
      <c r="E11" s="113" t="s">
        <v>625</v>
      </c>
      <c r="F11" s="113" t="s">
        <v>624</v>
      </c>
    </row>
    <row r="12" spans="1:6" ht="17.25" customHeight="1">
      <c r="A12" s="114" t="s">
        <v>8</v>
      </c>
      <c r="B12" s="140" t="s">
        <v>165</v>
      </c>
      <c r="C12" s="141"/>
      <c r="D12" s="142"/>
      <c r="E12" s="115">
        <f>SUM(E13:E17)</f>
        <v>0</v>
      </c>
      <c r="F12" s="115">
        <f>SUM(F13:F17)</f>
        <v>0</v>
      </c>
    </row>
    <row r="13" spans="1:6" ht="18" customHeight="1">
      <c r="A13" s="117"/>
      <c r="B13" s="478" t="s">
        <v>194</v>
      </c>
      <c r="C13" s="422"/>
      <c r="D13" s="423"/>
      <c r="E13" s="118"/>
      <c r="F13" s="118"/>
    </row>
    <row r="14" spans="1:6" ht="25.5" customHeight="1">
      <c r="A14" s="117" t="s">
        <v>10</v>
      </c>
      <c r="B14" s="473" t="s">
        <v>195</v>
      </c>
      <c r="C14" s="479"/>
      <c r="D14" s="480"/>
      <c r="E14" s="118"/>
      <c r="F14" s="118"/>
    </row>
    <row r="15" spans="1:6" ht="25.5" customHeight="1">
      <c r="A15" s="117" t="s">
        <v>12</v>
      </c>
      <c r="B15" s="473" t="s">
        <v>166</v>
      </c>
      <c r="C15" s="479"/>
      <c r="D15" s="480"/>
      <c r="E15" s="118"/>
      <c r="F15" s="118"/>
    </row>
    <row r="16" spans="1:6" ht="18" customHeight="1">
      <c r="A16" s="117" t="s">
        <v>16</v>
      </c>
      <c r="B16" s="471" t="s">
        <v>196</v>
      </c>
      <c r="C16" s="435"/>
      <c r="D16" s="436"/>
      <c r="E16" s="118"/>
      <c r="F16" s="118"/>
    </row>
    <row r="17" spans="1:6" ht="24" customHeight="1">
      <c r="A17" s="117" t="s">
        <v>19</v>
      </c>
      <c r="B17" s="470" t="s">
        <v>197</v>
      </c>
      <c r="C17" s="422"/>
      <c r="D17" s="423"/>
      <c r="E17" s="118"/>
      <c r="F17" s="118"/>
    </row>
    <row r="18" spans="1:6" ht="26.25" customHeight="1">
      <c r="A18" s="144" t="s">
        <v>25</v>
      </c>
      <c r="B18" s="469" t="s">
        <v>167</v>
      </c>
      <c r="C18" s="481"/>
      <c r="D18" s="482"/>
      <c r="E18" s="115">
        <f>SUM(E19+E20+E21+E22+E24+E25+E27+E28)</f>
        <v>0</v>
      </c>
      <c r="F18" s="115">
        <f>SUM(F19+F20+F21+F22+F24+F25+F27+F28)</f>
        <v>0</v>
      </c>
    </row>
    <row r="19" spans="1:6" ht="18" customHeight="1">
      <c r="A19" s="117" t="s">
        <v>10</v>
      </c>
      <c r="B19" s="471" t="s">
        <v>168</v>
      </c>
      <c r="C19" s="422"/>
      <c r="D19" s="423"/>
      <c r="E19" s="118"/>
      <c r="F19" s="118"/>
    </row>
    <row r="20" spans="1:6" ht="21.75" customHeight="1">
      <c r="A20" s="117" t="s">
        <v>12</v>
      </c>
      <c r="B20" s="470" t="s">
        <v>169</v>
      </c>
      <c r="C20" s="422"/>
      <c r="D20" s="423"/>
      <c r="E20" s="118"/>
      <c r="F20" s="118"/>
    </row>
    <row r="21" spans="1:6" ht="18" customHeight="1">
      <c r="A21" s="117" t="s">
        <v>16</v>
      </c>
      <c r="B21" s="471" t="s">
        <v>170</v>
      </c>
      <c r="C21" s="422"/>
      <c r="D21" s="423"/>
      <c r="E21" s="118"/>
      <c r="F21" s="118"/>
    </row>
    <row r="22" spans="1:6" ht="18" customHeight="1">
      <c r="A22" s="117" t="s">
        <v>19</v>
      </c>
      <c r="B22" s="478" t="s">
        <v>198</v>
      </c>
      <c r="C22" s="422"/>
      <c r="D22" s="423"/>
      <c r="E22" s="118"/>
      <c r="F22" s="118"/>
    </row>
    <row r="23" spans="1:6" ht="18" customHeight="1">
      <c r="A23" s="117"/>
      <c r="B23" s="478" t="s">
        <v>199</v>
      </c>
      <c r="C23" s="435"/>
      <c r="D23" s="436"/>
      <c r="E23" s="118"/>
      <c r="F23" s="118"/>
    </row>
    <row r="24" spans="1:6" ht="18" customHeight="1">
      <c r="A24" s="117" t="s">
        <v>22</v>
      </c>
      <c r="B24" s="478" t="s">
        <v>171</v>
      </c>
      <c r="C24" s="422"/>
      <c r="D24" s="423"/>
      <c r="E24" s="118"/>
      <c r="F24" s="118"/>
    </row>
    <row r="25" spans="1:6" ht="25.5" customHeight="1">
      <c r="A25" s="117" t="s">
        <v>97</v>
      </c>
      <c r="B25" s="471" t="s">
        <v>550</v>
      </c>
      <c r="C25" s="422"/>
      <c r="D25" s="423"/>
      <c r="E25" s="118">
        <f>SUM(E26)</f>
        <v>0</v>
      </c>
      <c r="F25" s="118">
        <f>SUM(F26)</f>
        <v>0</v>
      </c>
    </row>
    <row r="26" spans="1:6" ht="25.5" customHeight="1">
      <c r="A26" s="117"/>
      <c r="B26" s="478" t="s">
        <v>549</v>
      </c>
      <c r="C26" s="435"/>
      <c r="D26" s="436"/>
      <c r="E26" s="118"/>
      <c r="F26" s="118"/>
    </row>
    <row r="27" spans="1:6" ht="18" customHeight="1">
      <c r="A27" s="117" t="s">
        <v>98</v>
      </c>
      <c r="B27" s="471" t="s">
        <v>172</v>
      </c>
      <c r="C27" s="422"/>
      <c r="D27" s="423"/>
      <c r="E27" s="118"/>
      <c r="F27" s="118"/>
    </row>
    <row r="28" spans="1:6" ht="18" customHeight="1">
      <c r="A28" s="117" t="s">
        <v>173</v>
      </c>
      <c r="B28" s="471" t="s">
        <v>174</v>
      </c>
      <c r="C28" s="422"/>
      <c r="D28" s="423"/>
      <c r="E28" s="118"/>
      <c r="F28" s="118"/>
    </row>
    <row r="29" spans="1:6" ht="18" customHeight="1">
      <c r="A29" s="144" t="s">
        <v>175</v>
      </c>
      <c r="B29" s="469" t="s">
        <v>176</v>
      </c>
      <c r="C29" s="422"/>
      <c r="D29" s="423"/>
      <c r="E29" s="115">
        <f>SUM(E12-E18)</f>
        <v>0</v>
      </c>
      <c r="F29" s="115">
        <f>SUM(F12-F18)</f>
        <v>0</v>
      </c>
    </row>
    <row r="30" spans="1:6" ht="26.25" customHeight="1">
      <c r="A30" s="144" t="s">
        <v>177</v>
      </c>
      <c r="B30" s="469" t="s">
        <v>178</v>
      </c>
      <c r="C30" s="422"/>
      <c r="D30" s="423"/>
      <c r="E30" s="115">
        <f>SUM(E31:E34)</f>
        <v>0</v>
      </c>
      <c r="F30" s="115">
        <f>SUM(F31:F34)</f>
        <v>0</v>
      </c>
    </row>
    <row r="31" spans="1:6" ht="18" customHeight="1">
      <c r="A31" s="117" t="s">
        <v>10</v>
      </c>
      <c r="B31" s="471" t="s">
        <v>540</v>
      </c>
      <c r="C31" s="422"/>
      <c r="D31" s="423"/>
      <c r="E31" s="118"/>
      <c r="F31" s="118"/>
    </row>
    <row r="32" spans="1:6" ht="18.75" customHeight="1">
      <c r="A32" s="117" t="s">
        <v>12</v>
      </c>
      <c r="B32" s="471" t="s">
        <v>179</v>
      </c>
      <c r="C32" s="422"/>
      <c r="D32" s="423"/>
      <c r="E32" s="118"/>
      <c r="F32" s="118"/>
    </row>
    <row r="33" spans="1:6" ht="18.75" customHeight="1">
      <c r="A33" s="117" t="s">
        <v>16</v>
      </c>
      <c r="B33" s="471" t="s">
        <v>200</v>
      </c>
      <c r="C33" s="435"/>
      <c r="D33" s="436"/>
      <c r="E33" s="118"/>
      <c r="F33" s="118"/>
    </row>
    <row r="34" spans="1:6" ht="18" customHeight="1">
      <c r="A34" s="117" t="s">
        <v>19</v>
      </c>
      <c r="B34" s="471" t="s">
        <v>180</v>
      </c>
      <c r="C34" s="422"/>
      <c r="D34" s="423"/>
      <c r="E34" s="118"/>
      <c r="F34" s="118"/>
    </row>
    <row r="35" spans="1:6" ht="18" customHeight="1">
      <c r="A35" s="144" t="s">
        <v>181</v>
      </c>
      <c r="B35" s="469" t="s">
        <v>182</v>
      </c>
      <c r="C35" s="422"/>
      <c r="D35" s="423"/>
      <c r="E35" s="115">
        <f>SUM(E36:E38)</f>
        <v>0</v>
      </c>
      <c r="F35" s="115">
        <f>SUM(F36:F38)</f>
        <v>0</v>
      </c>
    </row>
    <row r="36" spans="1:6" ht="26.25" customHeight="1">
      <c r="A36" s="117" t="s">
        <v>10</v>
      </c>
      <c r="B36" s="470" t="s">
        <v>541</v>
      </c>
      <c r="C36" s="449"/>
      <c r="D36" s="450"/>
      <c r="E36" s="118"/>
      <c r="F36" s="118"/>
    </row>
    <row r="37" spans="1:6" ht="26.25" customHeight="1">
      <c r="A37" s="117" t="s">
        <v>12</v>
      </c>
      <c r="B37" s="471" t="s">
        <v>200</v>
      </c>
      <c r="C37" s="435"/>
      <c r="D37" s="436"/>
      <c r="E37" s="118"/>
      <c r="F37" s="118"/>
    </row>
    <row r="38" spans="1:6" ht="25.5" customHeight="1">
      <c r="A38" s="117" t="s">
        <v>16</v>
      </c>
      <c r="B38" s="471" t="s">
        <v>201</v>
      </c>
      <c r="C38" s="422"/>
      <c r="D38" s="423"/>
      <c r="E38" s="118"/>
      <c r="F38" s="118"/>
    </row>
    <row r="39" spans="1:6" ht="25.5" customHeight="1">
      <c r="A39" s="144" t="s">
        <v>183</v>
      </c>
      <c r="B39" s="477" t="s">
        <v>184</v>
      </c>
      <c r="C39" s="481"/>
      <c r="D39" s="482"/>
      <c r="E39" s="115">
        <f>SUM(E29+E30-E35)</f>
        <v>0</v>
      </c>
      <c r="F39" s="115">
        <f>SUM(F29+F30-F35)</f>
        <v>0</v>
      </c>
    </row>
    <row r="40" spans="1:6" ht="18" customHeight="1">
      <c r="A40" s="144" t="s">
        <v>185</v>
      </c>
      <c r="B40" s="469" t="s">
        <v>186</v>
      </c>
      <c r="C40" s="422"/>
      <c r="D40" s="423"/>
      <c r="E40" s="115">
        <f>SUM(E41+E46+E48+E50+E51)</f>
        <v>0</v>
      </c>
      <c r="F40" s="115">
        <f>SUM(F41+F46+F48+F50+F51)</f>
        <v>0</v>
      </c>
    </row>
    <row r="41" spans="1:6" ht="18" customHeight="1">
      <c r="A41" s="117" t="s">
        <v>10</v>
      </c>
      <c r="B41" s="471" t="s">
        <v>202</v>
      </c>
      <c r="C41" s="422"/>
      <c r="D41" s="423"/>
      <c r="E41" s="118">
        <f>SUM(E42+E43+E45)</f>
        <v>0</v>
      </c>
      <c r="F41" s="118">
        <f>SUM(F42+F43+F45)</f>
        <v>0</v>
      </c>
    </row>
    <row r="42" spans="1:6" ht="18" customHeight="1">
      <c r="A42" s="117"/>
      <c r="B42" s="471" t="s">
        <v>556</v>
      </c>
      <c r="C42" s="435"/>
      <c r="D42" s="436"/>
      <c r="E42" s="118">
        <f>SUM(E43)</f>
        <v>0</v>
      </c>
      <c r="F42" s="118">
        <f>SUM(F43)</f>
        <v>0</v>
      </c>
    </row>
    <row r="43" spans="1:6" ht="18" customHeight="1">
      <c r="A43" s="117"/>
      <c r="B43" s="471" t="s">
        <v>551</v>
      </c>
      <c r="C43" s="435"/>
      <c r="D43" s="436"/>
      <c r="E43" s="118"/>
      <c r="F43" s="118"/>
    </row>
    <row r="44" spans="1:6" ht="18" customHeight="1">
      <c r="A44" s="117"/>
      <c r="B44" s="471" t="s">
        <v>552</v>
      </c>
      <c r="C44" s="435"/>
      <c r="D44" s="436"/>
      <c r="E44" s="118">
        <f>SUM(E45)</f>
        <v>0</v>
      </c>
      <c r="F44" s="118">
        <f>SUM(F45)</f>
        <v>0</v>
      </c>
    </row>
    <row r="45" spans="1:6" ht="18" customHeight="1">
      <c r="A45" s="117"/>
      <c r="B45" s="471" t="s">
        <v>553</v>
      </c>
      <c r="C45" s="435"/>
      <c r="D45" s="436"/>
      <c r="E45" s="118"/>
      <c r="F45" s="118"/>
    </row>
    <row r="46" spans="1:6" ht="18" customHeight="1">
      <c r="A46" s="117" t="s">
        <v>12</v>
      </c>
      <c r="B46" s="471" t="s">
        <v>203</v>
      </c>
      <c r="C46" s="422"/>
      <c r="D46" s="423"/>
      <c r="E46" s="118">
        <f>SUM(E47)</f>
        <v>0</v>
      </c>
      <c r="F46" s="118">
        <f>SUM(F47)</f>
        <v>0</v>
      </c>
    </row>
    <row r="47" spans="1:6" ht="18" customHeight="1">
      <c r="A47" s="117"/>
      <c r="B47" s="471" t="s">
        <v>554</v>
      </c>
      <c r="C47" s="435"/>
      <c r="D47" s="436"/>
      <c r="E47" s="118"/>
      <c r="F47" s="118"/>
    </row>
    <row r="48" spans="1:6" ht="18" customHeight="1">
      <c r="A48" s="117" t="s">
        <v>16</v>
      </c>
      <c r="B48" s="471" t="s">
        <v>542</v>
      </c>
      <c r="C48" s="435"/>
      <c r="D48" s="436"/>
      <c r="E48" s="118">
        <f>SUM(E49)</f>
        <v>0</v>
      </c>
      <c r="F48" s="118">
        <f>SUM(F49)</f>
        <v>0</v>
      </c>
    </row>
    <row r="49" spans="1:6" ht="18" customHeight="1">
      <c r="A49" s="117"/>
      <c r="B49" s="471" t="s">
        <v>555</v>
      </c>
      <c r="C49" s="435"/>
      <c r="D49" s="436"/>
      <c r="E49" s="118"/>
      <c r="F49" s="118"/>
    </row>
    <row r="50" spans="1:6" ht="18" customHeight="1">
      <c r="A50" s="117" t="s">
        <v>19</v>
      </c>
      <c r="B50" s="471" t="s">
        <v>543</v>
      </c>
      <c r="C50" s="422"/>
      <c r="D50" s="423"/>
      <c r="E50" s="118"/>
      <c r="F50" s="118"/>
    </row>
    <row r="51" spans="1:6" ht="18" customHeight="1">
      <c r="A51" s="117" t="s">
        <v>22</v>
      </c>
      <c r="B51" s="471" t="s">
        <v>187</v>
      </c>
      <c r="C51" s="435"/>
      <c r="D51" s="436"/>
      <c r="E51" s="118"/>
      <c r="F51" s="118"/>
    </row>
    <row r="52" spans="1:6" ht="25.5" customHeight="1">
      <c r="A52" s="144" t="s">
        <v>188</v>
      </c>
      <c r="B52" s="477" t="s">
        <v>189</v>
      </c>
      <c r="C52" s="422"/>
      <c r="D52" s="423"/>
      <c r="E52" s="115">
        <f>SUM(E53+E55+E57+E58)</f>
        <v>0</v>
      </c>
      <c r="F52" s="115">
        <f>SUM(F53+F55+F57+F58)</f>
        <v>0</v>
      </c>
    </row>
    <row r="53" spans="1:6" ht="25.5" customHeight="1">
      <c r="A53" s="117" t="s">
        <v>10</v>
      </c>
      <c r="B53" s="473" t="s">
        <v>203</v>
      </c>
      <c r="C53" s="422"/>
      <c r="D53" s="423"/>
      <c r="E53" s="118">
        <f>SUM(E54)</f>
        <v>0</v>
      </c>
      <c r="F53" s="118">
        <f>SUM(F54)</f>
        <v>0</v>
      </c>
    </row>
    <row r="54" spans="1:6" ht="20.25" customHeight="1">
      <c r="A54" s="117"/>
      <c r="B54" s="473" t="s">
        <v>547</v>
      </c>
      <c r="C54" s="435"/>
      <c r="D54" s="436"/>
      <c r="E54" s="118"/>
      <c r="F54" s="118"/>
    </row>
    <row r="55" spans="1:6" ht="20.25" customHeight="1">
      <c r="A55" s="117" t="s">
        <v>12</v>
      </c>
      <c r="B55" s="473" t="s">
        <v>548</v>
      </c>
      <c r="C55" s="435"/>
      <c r="D55" s="436"/>
      <c r="E55" s="118">
        <f>SUM(E56)</f>
        <v>0</v>
      </c>
      <c r="F55" s="118">
        <f>SUM(F56)</f>
        <v>0</v>
      </c>
    </row>
    <row r="56" spans="1:6" ht="20.25" customHeight="1">
      <c r="A56" s="117"/>
      <c r="B56" s="473" t="s">
        <v>544</v>
      </c>
      <c r="C56" s="435"/>
      <c r="D56" s="436"/>
      <c r="E56" s="118"/>
      <c r="F56" s="118"/>
    </row>
    <row r="57" spans="1:6" ht="20.25" customHeight="1">
      <c r="A57" s="117" t="s">
        <v>16</v>
      </c>
      <c r="B57" s="473" t="s">
        <v>543</v>
      </c>
      <c r="C57" s="435"/>
      <c r="D57" s="436"/>
      <c r="E57" s="118"/>
      <c r="F57" s="118"/>
    </row>
    <row r="58" spans="1:6" ht="20.25" customHeight="1">
      <c r="A58" s="117" t="s">
        <v>19</v>
      </c>
      <c r="B58" s="473" t="s">
        <v>187</v>
      </c>
      <c r="C58" s="435"/>
      <c r="D58" s="436"/>
      <c r="E58" s="118"/>
      <c r="F58" s="118"/>
    </row>
    <row r="59" spans="1:6" ht="21" customHeight="1">
      <c r="A59" s="144" t="s">
        <v>10</v>
      </c>
      <c r="B59" s="476" t="s">
        <v>545</v>
      </c>
      <c r="C59" s="422"/>
      <c r="D59" s="423"/>
      <c r="E59" s="115">
        <f>SUM(E39+E40-E52)</f>
        <v>0</v>
      </c>
      <c r="F59" s="115">
        <f>SUM(F39+F40-F52)</f>
        <v>0</v>
      </c>
    </row>
    <row r="60" spans="1:6" ht="21" customHeight="1">
      <c r="A60" s="145" t="s">
        <v>190</v>
      </c>
      <c r="B60" s="469" t="s">
        <v>193</v>
      </c>
      <c r="C60" s="422"/>
      <c r="D60" s="423"/>
      <c r="E60" s="115">
        <v>0</v>
      </c>
      <c r="F60" s="115">
        <v>0</v>
      </c>
    </row>
    <row r="61" spans="1:6" ht="27" customHeight="1">
      <c r="A61" s="144" t="s">
        <v>191</v>
      </c>
      <c r="B61" s="474" t="s">
        <v>204</v>
      </c>
      <c r="C61" s="475"/>
      <c r="D61" s="475"/>
      <c r="E61" s="115">
        <v>0</v>
      </c>
      <c r="F61" s="115">
        <v>0</v>
      </c>
    </row>
    <row r="62" spans="1:6" ht="18" customHeight="1">
      <c r="A62" s="144" t="s">
        <v>192</v>
      </c>
      <c r="B62" s="469" t="s">
        <v>546</v>
      </c>
      <c r="C62" s="422"/>
      <c r="D62" s="423"/>
      <c r="E62" s="115">
        <f>SUM(E59-E60-E61)</f>
        <v>0</v>
      </c>
      <c r="F62" s="115">
        <f>SUM(F59-F60-F61)</f>
        <v>0</v>
      </c>
    </row>
    <row r="63" spans="1:6" ht="26.25" customHeight="1">
      <c r="A63" s="111"/>
      <c r="B63" s="146"/>
      <c r="C63" s="143"/>
      <c r="D63" s="143"/>
      <c r="E63" s="118"/>
      <c r="F63" s="147"/>
    </row>
    <row r="64" spans="1:2" ht="18" customHeight="1">
      <c r="A64" s="87"/>
      <c r="B64" s="88"/>
    </row>
    <row r="67" ht="12.75">
      <c r="B67" s="133"/>
    </row>
    <row r="69" spans="2:5" ht="12.75">
      <c r="B69" s="88" t="s">
        <v>115</v>
      </c>
      <c r="D69" s="124" t="s">
        <v>116</v>
      </c>
      <c r="E69" s="89" t="s">
        <v>117</v>
      </c>
    </row>
    <row r="70" spans="2:6" ht="12.75">
      <c r="B70" s="125" t="s">
        <v>118</v>
      </c>
      <c r="C70" s="124" t="s">
        <v>119</v>
      </c>
      <c r="D70" s="126" t="s">
        <v>120</v>
      </c>
      <c r="E70" s="472" t="s">
        <v>121</v>
      </c>
      <c r="F70" s="472"/>
    </row>
  </sheetData>
  <mergeCells count="56">
    <mergeCell ref="B29:D29"/>
    <mergeCell ref="B30:D30"/>
    <mergeCell ref="B33:D33"/>
    <mergeCell ref="B43:D43"/>
    <mergeCell ref="B39:D39"/>
    <mergeCell ref="B41:D41"/>
    <mergeCell ref="B31:D31"/>
    <mergeCell ref="B32:D32"/>
    <mergeCell ref="B37:D37"/>
    <mergeCell ref="B42:D42"/>
    <mergeCell ref="B45:D45"/>
    <mergeCell ref="B44:D44"/>
    <mergeCell ref="B34:D34"/>
    <mergeCell ref="A3:B3"/>
    <mergeCell ref="C8:D8"/>
    <mergeCell ref="C11:D11"/>
    <mergeCell ref="B13:D13"/>
    <mergeCell ref="C5:D5"/>
    <mergeCell ref="C3:D4"/>
    <mergeCell ref="B14:D14"/>
    <mergeCell ref="B15:D15"/>
    <mergeCell ref="B24:D24"/>
    <mergeCell ref="B17:D17"/>
    <mergeCell ref="B18:D18"/>
    <mergeCell ref="B19:D19"/>
    <mergeCell ref="B16:D16"/>
    <mergeCell ref="B23:D23"/>
    <mergeCell ref="B25:D25"/>
    <mergeCell ref="B27:D27"/>
    <mergeCell ref="B28:D28"/>
    <mergeCell ref="B20:D20"/>
    <mergeCell ref="B21:D21"/>
    <mergeCell ref="B22:D22"/>
    <mergeCell ref="B26:D26"/>
    <mergeCell ref="B55:D55"/>
    <mergeCell ref="B51:D51"/>
    <mergeCell ref="B54:D54"/>
    <mergeCell ref="B61:D61"/>
    <mergeCell ref="B59:D59"/>
    <mergeCell ref="B52:D52"/>
    <mergeCell ref="B53:D53"/>
    <mergeCell ref="B58:D58"/>
    <mergeCell ref="B56:D56"/>
    <mergeCell ref="E70:F70"/>
    <mergeCell ref="B60:D60"/>
    <mergeCell ref="B57:D57"/>
    <mergeCell ref="B62:D62"/>
    <mergeCell ref="B46:D46"/>
    <mergeCell ref="B50:D50"/>
    <mergeCell ref="B47:D47"/>
    <mergeCell ref="B48:D48"/>
    <mergeCell ref="B49:D49"/>
    <mergeCell ref="B35:D35"/>
    <mergeCell ref="B36:D36"/>
    <mergeCell ref="B38:D38"/>
    <mergeCell ref="B40:D4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view="pageBreakPreview" zoomScale="75" zoomScaleSheetLayoutView="75" workbookViewId="0" topLeftCell="A1">
      <selection activeCell="L10" sqref="L10"/>
    </sheetView>
  </sheetViews>
  <sheetFormatPr defaultColWidth="9.140625" defaultRowHeight="12.75"/>
  <cols>
    <col min="1" max="1" width="3.8515625" style="0" customWidth="1"/>
  </cols>
  <sheetData>
    <row r="2" ht="12.75">
      <c r="J2" t="s">
        <v>233</v>
      </c>
    </row>
    <row r="4" spans="1:12" ht="15.75">
      <c r="A4" s="150" t="s">
        <v>234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2"/>
    </row>
    <row r="5" spans="1:12" ht="15.75">
      <c r="A5" s="150" t="s">
        <v>212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2"/>
    </row>
    <row r="6" spans="1:11" ht="15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</row>
    <row r="7" spans="1:11" ht="15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</row>
    <row r="9" spans="2:8" ht="15">
      <c r="B9" s="149"/>
      <c r="C9" s="149"/>
      <c r="D9" s="149" t="s">
        <v>213</v>
      </c>
      <c r="E9" s="149"/>
      <c r="F9" s="149"/>
      <c r="G9" s="149"/>
      <c r="H9" s="149"/>
    </row>
    <row r="10" spans="2:8" ht="15">
      <c r="B10" s="149"/>
      <c r="C10" s="149"/>
      <c r="D10" s="149"/>
      <c r="E10" s="149"/>
      <c r="F10" s="149"/>
      <c r="G10" s="149"/>
      <c r="H10" s="149"/>
    </row>
    <row r="12" spans="1:4" ht="15">
      <c r="A12" s="149" t="s">
        <v>214</v>
      </c>
      <c r="B12" s="149"/>
      <c r="C12" s="149"/>
      <c r="D12" s="149"/>
    </row>
    <row r="13" spans="1:2" ht="12.75">
      <c r="A13" t="s">
        <v>215</v>
      </c>
      <c r="B13" t="s">
        <v>216</v>
      </c>
    </row>
    <row r="14" ht="12.75">
      <c r="B14" t="s">
        <v>235</v>
      </c>
    </row>
    <row r="15" spans="1:2" ht="12.75">
      <c r="A15" t="s">
        <v>217</v>
      </c>
      <c r="B15" t="s">
        <v>218</v>
      </c>
    </row>
    <row r="16" spans="1:2" ht="12.75">
      <c r="A16" t="s">
        <v>219</v>
      </c>
      <c r="B16" t="s">
        <v>236</v>
      </c>
    </row>
    <row r="17" spans="1:2" ht="12.75">
      <c r="A17" t="s">
        <v>220</v>
      </c>
      <c r="B17" t="s">
        <v>221</v>
      </c>
    </row>
    <row r="18" ht="12.75">
      <c r="B18" t="s">
        <v>222</v>
      </c>
    </row>
    <row r="19" spans="1:2" ht="12.75">
      <c r="A19" t="s">
        <v>223</v>
      </c>
      <c r="B19" t="s">
        <v>224</v>
      </c>
    </row>
    <row r="20" ht="12.75">
      <c r="B20" t="s">
        <v>225</v>
      </c>
    </row>
    <row r="21" ht="12.75">
      <c r="B21" t="s">
        <v>226</v>
      </c>
    </row>
    <row r="22" spans="1:2" ht="12.75">
      <c r="A22" t="s">
        <v>227</v>
      </c>
      <c r="B22" t="s">
        <v>228</v>
      </c>
    </row>
    <row r="23" ht="12.75">
      <c r="B23" t="s">
        <v>237</v>
      </c>
    </row>
    <row r="24" ht="12.75">
      <c r="B24" t="s">
        <v>229</v>
      </c>
    </row>
    <row r="25" spans="1:2" ht="12.75">
      <c r="A25" t="s">
        <v>230</v>
      </c>
      <c r="B25" t="s">
        <v>231</v>
      </c>
    </row>
    <row r="26" ht="12.75">
      <c r="B26" t="s">
        <v>238</v>
      </c>
    </row>
    <row r="27" ht="12.75">
      <c r="B27" t="s">
        <v>232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75" zoomScaleSheetLayoutView="75" workbookViewId="0" topLeftCell="C1">
      <selection activeCell="M7" sqref="M7"/>
    </sheetView>
  </sheetViews>
  <sheetFormatPr defaultColWidth="9.140625" defaultRowHeight="12.75"/>
  <cols>
    <col min="1" max="1" width="8.00390625" style="89" customWidth="1"/>
    <col min="2" max="2" width="24.7109375" style="89" customWidth="1"/>
    <col min="3" max="3" width="13.8515625" style="89" customWidth="1"/>
    <col min="4" max="5" width="12.00390625" style="89" customWidth="1"/>
    <col min="6" max="6" width="14.421875" style="89" customWidth="1"/>
    <col min="7" max="7" width="8.140625" style="89" customWidth="1"/>
    <col min="8" max="8" width="12.7109375" style="89" customWidth="1"/>
    <col min="9" max="9" width="10.421875" style="89" customWidth="1"/>
    <col min="10" max="10" width="10.57421875" style="89" customWidth="1"/>
    <col min="11" max="11" width="11.421875" style="89" customWidth="1"/>
    <col min="12" max="12" width="14.00390625" style="89" customWidth="1"/>
    <col min="13" max="16384" width="9.00390625" style="89" customWidth="1"/>
  </cols>
  <sheetData>
    <row r="1" ht="12.75">
      <c r="A1" s="242" t="s">
        <v>372</v>
      </c>
    </row>
    <row r="3" spans="1:11" ht="12.75">
      <c r="A3" s="243" t="s">
        <v>373</v>
      </c>
      <c r="K3" s="89" t="s">
        <v>374</v>
      </c>
    </row>
    <row r="4" ht="14.25" customHeight="1">
      <c r="A4" s="89" t="s">
        <v>375</v>
      </c>
    </row>
    <row r="5" ht="9" customHeight="1" thickBot="1">
      <c r="L5" s="244"/>
    </row>
    <row r="6" spans="1:12" ht="15" customHeight="1" thickTop="1">
      <c r="A6" s="245"/>
      <c r="B6" s="246"/>
      <c r="C6" s="247" t="s">
        <v>376</v>
      </c>
      <c r="D6" s="248"/>
      <c r="E6" s="249"/>
      <c r="F6" s="250"/>
      <c r="G6" s="246"/>
      <c r="H6" s="251"/>
      <c r="I6" s="248" t="s">
        <v>377</v>
      </c>
      <c r="J6" s="249"/>
      <c r="K6" s="249"/>
      <c r="L6" s="252"/>
    </row>
    <row r="7" spans="1:12" ht="15" customHeight="1">
      <c r="A7" s="253" t="s">
        <v>378</v>
      </c>
      <c r="B7" s="254" t="s">
        <v>379</v>
      </c>
      <c r="C7" s="255" t="s">
        <v>380</v>
      </c>
      <c r="D7" s="255" t="s">
        <v>381</v>
      </c>
      <c r="E7" s="255" t="s">
        <v>382</v>
      </c>
      <c r="F7" s="256" t="s">
        <v>383</v>
      </c>
      <c r="G7" s="252" t="s">
        <v>384</v>
      </c>
      <c r="H7" s="256" t="s">
        <v>385</v>
      </c>
      <c r="I7" s="255" t="s">
        <v>381</v>
      </c>
      <c r="J7" s="255" t="s">
        <v>382</v>
      </c>
      <c r="K7" s="257" t="s">
        <v>383</v>
      </c>
      <c r="L7" s="254" t="s">
        <v>386</v>
      </c>
    </row>
    <row r="8" spans="1:12" ht="15" customHeight="1">
      <c r="A8" s="258" t="s">
        <v>387</v>
      </c>
      <c r="B8" s="259"/>
      <c r="C8" s="259" t="s">
        <v>388</v>
      </c>
      <c r="D8" s="259"/>
      <c r="E8" s="259"/>
      <c r="F8" s="259" t="s">
        <v>389</v>
      </c>
      <c r="G8" s="259" t="s">
        <v>390</v>
      </c>
      <c r="H8" s="260" t="s">
        <v>391</v>
      </c>
      <c r="I8" s="259"/>
      <c r="J8" s="259"/>
      <c r="K8" s="261" t="s">
        <v>392</v>
      </c>
      <c r="L8" s="260" t="s">
        <v>393</v>
      </c>
    </row>
    <row r="9" spans="1:12" ht="15" customHeight="1" thickBot="1">
      <c r="A9" s="262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3">
        <v>9</v>
      </c>
      <c r="J9" s="263">
        <v>10</v>
      </c>
      <c r="K9" s="264">
        <v>11</v>
      </c>
      <c r="L9" s="265">
        <v>12</v>
      </c>
    </row>
    <row r="10" spans="1:12" ht="19.5" customHeight="1" thickTop="1">
      <c r="A10" s="266"/>
      <c r="B10" s="267" t="s">
        <v>394</v>
      </c>
      <c r="C10" s="370">
        <f>SUM(C11:C17)</f>
        <v>0</v>
      </c>
      <c r="D10" s="370">
        <f>SUM(D11:D17)</f>
        <v>0</v>
      </c>
      <c r="E10" s="370">
        <f>SUM(E11:E17)</f>
        <v>0</v>
      </c>
      <c r="F10" s="370">
        <f>SUM(C10+D10-E10)</f>
        <v>0</v>
      </c>
      <c r="G10" s="370"/>
      <c r="H10" s="370">
        <f>SUM(H11:H17)</f>
        <v>0</v>
      </c>
      <c r="I10" s="370">
        <f>SUM(I11:I17)</f>
        <v>0</v>
      </c>
      <c r="J10" s="370">
        <f>SUM(J11:J17)</f>
        <v>0</v>
      </c>
      <c r="K10" s="370">
        <f>SUM(H10+I10-J10)</f>
        <v>0</v>
      </c>
      <c r="L10" s="371">
        <f>SUM(F10-K10)</f>
        <v>0</v>
      </c>
    </row>
    <row r="11" spans="1:12" ht="22.5" customHeight="1">
      <c r="A11" s="268"/>
      <c r="B11" s="269" t="s">
        <v>395</v>
      </c>
      <c r="C11" s="270"/>
      <c r="D11" s="270"/>
      <c r="E11" s="270"/>
      <c r="F11" s="276">
        <f aca="true" t="shared" si="0" ref="F11:F17">SUM(C11+D11-E11)</f>
        <v>0</v>
      </c>
      <c r="G11" s="270"/>
      <c r="H11" s="270"/>
      <c r="I11" s="270"/>
      <c r="J11" s="270"/>
      <c r="K11" s="276">
        <f aca="true" t="shared" si="1" ref="K11:K24">SUM(H11+I11-J11)</f>
        <v>0</v>
      </c>
      <c r="L11" s="270">
        <f aca="true" t="shared" si="2" ref="L11:L24">SUM(F11-K11)</f>
        <v>0</v>
      </c>
    </row>
    <row r="12" spans="1:12" ht="25.5" customHeight="1">
      <c r="A12" s="268"/>
      <c r="B12" s="269" t="s">
        <v>396</v>
      </c>
      <c r="C12" s="270"/>
      <c r="D12" s="270"/>
      <c r="E12" s="270"/>
      <c r="F12" s="276">
        <f t="shared" si="0"/>
        <v>0</v>
      </c>
      <c r="G12" s="270"/>
      <c r="H12" s="270"/>
      <c r="I12" s="270"/>
      <c r="J12" s="270"/>
      <c r="K12" s="276">
        <f t="shared" si="1"/>
        <v>0</v>
      </c>
      <c r="L12" s="270">
        <f t="shared" si="2"/>
        <v>0</v>
      </c>
    </row>
    <row r="13" spans="1:12" ht="25.5" customHeight="1">
      <c r="A13" s="268"/>
      <c r="B13" s="271" t="s">
        <v>24</v>
      </c>
      <c r="C13" s="270"/>
      <c r="D13" s="270"/>
      <c r="E13" s="270"/>
      <c r="F13" s="276">
        <f t="shared" si="0"/>
        <v>0</v>
      </c>
      <c r="G13" s="270"/>
      <c r="H13" s="270"/>
      <c r="I13" s="270"/>
      <c r="J13" s="270"/>
      <c r="K13" s="276">
        <f>SUM(H13+I13-J13)</f>
        <v>0</v>
      </c>
      <c r="L13" s="270">
        <f>SUM(F13-K13)</f>
        <v>0</v>
      </c>
    </row>
    <row r="14" spans="1:12" ht="20.25" customHeight="1">
      <c r="A14" s="268"/>
      <c r="B14" s="271" t="s">
        <v>28</v>
      </c>
      <c r="C14" s="270"/>
      <c r="D14" s="270"/>
      <c r="E14" s="270"/>
      <c r="F14" s="276">
        <f t="shared" si="0"/>
        <v>0</v>
      </c>
      <c r="G14" s="270"/>
      <c r="H14" s="270"/>
      <c r="I14" s="270"/>
      <c r="J14" s="270"/>
      <c r="K14" s="276">
        <f t="shared" si="1"/>
        <v>0</v>
      </c>
      <c r="L14" s="270">
        <f t="shared" si="2"/>
        <v>0</v>
      </c>
    </row>
    <row r="15" spans="1:12" ht="21" customHeight="1">
      <c r="A15" s="268"/>
      <c r="B15" s="269" t="s">
        <v>31</v>
      </c>
      <c r="C15" s="270"/>
      <c r="D15" s="270"/>
      <c r="E15" s="270"/>
      <c r="F15" s="276">
        <f t="shared" si="0"/>
        <v>0</v>
      </c>
      <c r="G15" s="270"/>
      <c r="H15" s="270"/>
      <c r="I15" s="270"/>
      <c r="J15" s="270"/>
      <c r="K15" s="276">
        <f t="shared" si="1"/>
        <v>0</v>
      </c>
      <c r="L15" s="270">
        <f t="shared" si="2"/>
        <v>0</v>
      </c>
    </row>
    <row r="16" spans="1:12" ht="18" customHeight="1">
      <c r="A16" s="268"/>
      <c r="B16" s="269" t="s">
        <v>397</v>
      </c>
      <c r="C16" s="270"/>
      <c r="D16" s="270"/>
      <c r="E16" s="270"/>
      <c r="F16" s="276">
        <f t="shared" si="0"/>
        <v>0</v>
      </c>
      <c r="G16" s="270"/>
      <c r="H16" s="270"/>
      <c r="I16" s="270"/>
      <c r="J16" s="270"/>
      <c r="K16" s="276">
        <f t="shared" si="1"/>
        <v>0</v>
      </c>
      <c r="L16" s="270">
        <f t="shared" si="2"/>
        <v>0</v>
      </c>
    </row>
    <row r="17" spans="1:12" ht="23.25" customHeight="1">
      <c r="A17" s="268"/>
      <c r="B17" s="271" t="s">
        <v>398</v>
      </c>
      <c r="C17" s="270"/>
      <c r="D17" s="270"/>
      <c r="E17" s="270"/>
      <c r="F17" s="276">
        <f t="shared" si="0"/>
        <v>0</v>
      </c>
      <c r="G17" s="270"/>
      <c r="H17" s="270"/>
      <c r="I17" s="270"/>
      <c r="J17" s="270"/>
      <c r="K17" s="276">
        <f t="shared" si="1"/>
        <v>0</v>
      </c>
      <c r="L17" s="270">
        <f t="shared" si="2"/>
        <v>0</v>
      </c>
    </row>
    <row r="18" spans="1:12" ht="24" customHeight="1">
      <c r="A18" s="268"/>
      <c r="B18" s="272" t="s">
        <v>399</v>
      </c>
      <c r="C18" s="368">
        <v>0</v>
      </c>
      <c r="D18" s="368">
        <v>0</v>
      </c>
      <c r="E18" s="368">
        <v>0</v>
      </c>
      <c r="F18" s="370">
        <f aca="true" t="shared" si="3" ref="F18:F24">SUM(C18+D18-E18)</f>
        <v>0</v>
      </c>
      <c r="G18" s="270"/>
      <c r="H18" s="370">
        <v>0</v>
      </c>
      <c r="I18" s="370">
        <v>0</v>
      </c>
      <c r="J18" s="370">
        <v>0</v>
      </c>
      <c r="K18" s="370">
        <f>SUM(H18+I18-J18)</f>
        <v>0</v>
      </c>
      <c r="L18" s="368">
        <f t="shared" si="2"/>
        <v>0</v>
      </c>
    </row>
    <row r="19" spans="1:12" ht="16.5" customHeight="1">
      <c r="A19" s="268"/>
      <c r="B19" s="273" t="s">
        <v>400</v>
      </c>
      <c r="C19" s="370">
        <f>SUM(C20:C22)</f>
        <v>0</v>
      </c>
      <c r="D19" s="370">
        <f>SUM(D20:D22)</f>
        <v>0</v>
      </c>
      <c r="E19" s="370">
        <f>SUM(E20:E22)</f>
        <v>0</v>
      </c>
      <c r="F19" s="370">
        <f t="shared" si="3"/>
        <v>0</v>
      </c>
      <c r="G19" s="270"/>
      <c r="H19" s="370">
        <v>0</v>
      </c>
      <c r="I19" s="370">
        <v>0</v>
      </c>
      <c r="J19" s="370">
        <v>0</v>
      </c>
      <c r="K19" s="370">
        <f t="shared" si="1"/>
        <v>0</v>
      </c>
      <c r="L19" s="368">
        <f t="shared" si="2"/>
        <v>0</v>
      </c>
    </row>
    <row r="20" spans="1:12" ht="15" customHeight="1">
      <c r="A20" s="274"/>
      <c r="B20" s="275" t="s">
        <v>401</v>
      </c>
      <c r="C20" s="276"/>
      <c r="D20" s="276"/>
      <c r="E20" s="276"/>
      <c r="F20" s="276">
        <f t="shared" si="3"/>
        <v>0</v>
      </c>
      <c r="G20" s="276"/>
      <c r="H20" s="276"/>
      <c r="I20" s="276"/>
      <c r="J20" s="276"/>
      <c r="K20" s="276">
        <f t="shared" si="1"/>
        <v>0</v>
      </c>
      <c r="L20" s="270">
        <f t="shared" si="2"/>
        <v>0</v>
      </c>
    </row>
    <row r="21" spans="1:12" ht="22.5" customHeight="1">
      <c r="A21" s="274"/>
      <c r="B21" s="277" t="s">
        <v>402</v>
      </c>
      <c r="C21" s="276"/>
      <c r="D21" s="276"/>
      <c r="E21" s="276"/>
      <c r="F21" s="276">
        <f t="shared" si="3"/>
        <v>0</v>
      </c>
      <c r="G21" s="276"/>
      <c r="H21" s="276"/>
      <c r="I21" s="276"/>
      <c r="J21" s="276"/>
      <c r="K21" s="276">
        <f t="shared" si="1"/>
        <v>0</v>
      </c>
      <c r="L21" s="270">
        <f t="shared" si="2"/>
        <v>0</v>
      </c>
    </row>
    <row r="22" spans="1:12" ht="25.5" customHeight="1">
      <c r="A22" s="274"/>
      <c r="B22" s="277" t="s">
        <v>403</v>
      </c>
      <c r="C22" s="276"/>
      <c r="D22" s="276"/>
      <c r="E22" s="276"/>
      <c r="F22" s="276">
        <f t="shared" si="3"/>
        <v>0</v>
      </c>
      <c r="G22" s="276"/>
      <c r="H22" s="276"/>
      <c r="I22" s="276"/>
      <c r="J22" s="276"/>
      <c r="K22" s="276">
        <f t="shared" si="1"/>
        <v>0</v>
      </c>
      <c r="L22" s="270">
        <f t="shared" si="2"/>
        <v>0</v>
      </c>
    </row>
    <row r="23" spans="1:12" ht="24" customHeight="1">
      <c r="A23" s="274"/>
      <c r="B23" s="278" t="s">
        <v>404</v>
      </c>
      <c r="C23" s="370">
        <v>0</v>
      </c>
      <c r="D23" s="370">
        <v>0</v>
      </c>
      <c r="E23" s="370">
        <v>0</v>
      </c>
      <c r="F23" s="370">
        <f t="shared" si="3"/>
        <v>0</v>
      </c>
      <c r="G23" s="276"/>
      <c r="H23" s="370">
        <v>0</v>
      </c>
      <c r="I23" s="370">
        <v>0</v>
      </c>
      <c r="J23" s="370">
        <v>0</v>
      </c>
      <c r="K23" s="370">
        <f t="shared" si="1"/>
        <v>0</v>
      </c>
      <c r="L23" s="368">
        <f t="shared" si="2"/>
        <v>0</v>
      </c>
    </row>
    <row r="24" spans="1:12" ht="24.75" customHeight="1" thickBot="1">
      <c r="A24" s="274"/>
      <c r="B24" s="278" t="s">
        <v>405</v>
      </c>
      <c r="C24" s="370">
        <v>0</v>
      </c>
      <c r="D24" s="370">
        <v>0</v>
      </c>
      <c r="E24" s="370">
        <v>0</v>
      </c>
      <c r="F24" s="370">
        <f t="shared" si="3"/>
        <v>0</v>
      </c>
      <c r="G24" s="276"/>
      <c r="H24" s="370">
        <v>0</v>
      </c>
      <c r="I24" s="370">
        <v>0</v>
      </c>
      <c r="J24" s="370">
        <v>0</v>
      </c>
      <c r="K24" s="370">
        <f t="shared" si="1"/>
        <v>0</v>
      </c>
      <c r="L24" s="371">
        <f t="shared" si="2"/>
        <v>0</v>
      </c>
    </row>
    <row r="25" spans="1:12" ht="18" customHeight="1" thickBot="1" thickTop="1">
      <c r="A25" s="279"/>
      <c r="B25" s="280" t="s">
        <v>406</v>
      </c>
      <c r="C25" s="372">
        <f>SUM(C10+C18+C19+C23+C24)</f>
        <v>0</v>
      </c>
      <c r="D25" s="372">
        <f>SUM(D10+D18+D19+D23+D24)</f>
        <v>0</v>
      </c>
      <c r="E25" s="372">
        <f>SUM(E10+E18+E19+E23+E24)</f>
        <v>0</v>
      </c>
      <c r="F25" s="372">
        <f>SUM(F10+F18+F19+F23+F24)</f>
        <v>0</v>
      </c>
      <c r="G25" s="281"/>
      <c r="H25" s="372">
        <f>SUM(H10+H18+H19+H23+H24)</f>
        <v>0</v>
      </c>
      <c r="I25" s="372">
        <f>SUM(I10+I18+I19+I23+I24)</f>
        <v>0</v>
      </c>
      <c r="J25" s="372">
        <f>SUM(J10+J18+J19+J23+J24)</f>
        <v>0</v>
      </c>
      <c r="K25" s="372">
        <f>SUM(K10+K18+K19+K23+K24)</f>
        <v>0</v>
      </c>
      <c r="L25" s="372">
        <f>SUM(L10+L18+L19+L23+L24)</f>
        <v>0</v>
      </c>
    </row>
    <row r="26" ht="15" customHeight="1" thickTop="1"/>
    <row r="27" ht="15" customHeight="1">
      <c r="A27" s="243" t="s">
        <v>407</v>
      </c>
    </row>
    <row r="28" ht="9" customHeight="1"/>
    <row r="29" spans="1:12" ht="16.5" customHeight="1">
      <c r="A29" s="282" t="s">
        <v>408</v>
      </c>
      <c r="B29" s="117" t="s">
        <v>409</v>
      </c>
      <c r="C29" s="276">
        <v>0</v>
      </c>
      <c r="D29" s="276">
        <v>0</v>
      </c>
      <c r="E29" s="276">
        <v>0</v>
      </c>
      <c r="F29" s="276">
        <f>SUM(C29+D29-E29)</f>
        <v>0</v>
      </c>
      <c r="G29" s="118"/>
      <c r="H29" s="276">
        <v>0</v>
      </c>
      <c r="I29" s="276">
        <v>0</v>
      </c>
      <c r="J29" s="276">
        <v>0</v>
      </c>
      <c r="K29" s="276">
        <f>SUM(H29+I29-J29)</f>
        <v>0</v>
      </c>
      <c r="L29" s="118"/>
    </row>
    <row r="30" spans="1:12" ht="16.5" customHeight="1">
      <c r="A30" s="282" t="s">
        <v>410</v>
      </c>
      <c r="B30" s="117" t="s">
        <v>411</v>
      </c>
      <c r="C30" s="276">
        <v>0</v>
      </c>
      <c r="D30" s="276">
        <v>0</v>
      </c>
      <c r="E30" s="276">
        <v>0</v>
      </c>
      <c r="F30" s="276">
        <f>SUM(C30+D30-E30)</f>
        <v>0</v>
      </c>
      <c r="G30" s="118"/>
      <c r="H30" s="276">
        <v>0</v>
      </c>
      <c r="I30" s="276">
        <v>0</v>
      </c>
      <c r="J30" s="276">
        <v>0</v>
      </c>
      <c r="K30" s="276">
        <f>SUM(H30+I30-J30)</f>
        <v>0</v>
      </c>
      <c r="L30" s="118"/>
    </row>
    <row r="31" spans="1:12" ht="24.75" customHeight="1">
      <c r="A31" s="282" t="s">
        <v>412</v>
      </c>
      <c r="B31" s="113" t="s">
        <v>413</v>
      </c>
      <c r="C31" s="270">
        <v>0</v>
      </c>
      <c r="D31" s="270">
        <v>0</v>
      </c>
      <c r="E31" s="270">
        <v>0</v>
      </c>
      <c r="F31" s="270">
        <f>SUM(C31+D31-E31)</f>
        <v>0</v>
      </c>
      <c r="G31" s="118"/>
      <c r="H31" s="270">
        <v>0</v>
      </c>
      <c r="I31" s="270">
        <v>0</v>
      </c>
      <c r="J31" s="270">
        <v>0</v>
      </c>
      <c r="K31" s="270">
        <f>SUM(H31+I31-J31)</f>
        <v>0</v>
      </c>
      <c r="L31" s="118"/>
    </row>
    <row r="32" spans="2:10" ht="18" customHeight="1">
      <c r="B32" s="89" t="s">
        <v>414</v>
      </c>
      <c r="E32" s="89" t="s">
        <v>415</v>
      </c>
      <c r="J32" s="89" t="s">
        <v>416</v>
      </c>
    </row>
    <row r="33" spans="2:10" ht="15" customHeight="1">
      <c r="B33" s="283" t="s">
        <v>417</v>
      </c>
      <c r="E33" s="283" t="s">
        <v>418</v>
      </c>
      <c r="J33" s="283" t="s">
        <v>419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25.5" customHeight="1"/>
    <row r="60" ht="15" customHeight="1"/>
    <row r="61" ht="24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21.75" customHeight="1"/>
    <row r="89" ht="15" customHeight="1"/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75" zoomScaleSheetLayoutView="75" workbookViewId="0" topLeftCell="A1">
      <selection activeCell="E40" sqref="E40"/>
    </sheetView>
  </sheetViews>
  <sheetFormatPr defaultColWidth="9.140625" defaultRowHeight="12.75"/>
  <cols>
    <col min="1" max="1" width="3.7109375" style="89" customWidth="1"/>
    <col min="2" max="2" width="8.7109375" style="89" customWidth="1"/>
    <col min="3" max="3" width="29.7109375" style="156" customWidth="1"/>
    <col min="4" max="4" width="15.57421875" style="89" customWidth="1"/>
    <col min="5" max="5" width="15.7109375" style="89" customWidth="1"/>
    <col min="6" max="6" width="16.421875" style="89" customWidth="1"/>
    <col min="7" max="7" width="14.8515625" style="89" customWidth="1"/>
    <col min="8" max="8" width="18.00390625" style="89" customWidth="1"/>
    <col min="9" max="9" width="16.140625" style="89" customWidth="1"/>
    <col min="10" max="16384" width="9.00390625" style="89" customWidth="1"/>
  </cols>
  <sheetData>
    <row r="1" spans="1:8" ht="20.25" customHeight="1">
      <c r="A1" s="89" t="s">
        <v>420</v>
      </c>
      <c r="H1" s="89" t="s">
        <v>421</v>
      </c>
    </row>
    <row r="2" spans="1:4" ht="15" customHeight="1">
      <c r="A2" s="89" t="s">
        <v>422</v>
      </c>
      <c r="C2" s="284"/>
      <c r="D2" s="243" t="s">
        <v>423</v>
      </c>
    </row>
    <row r="3" ht="10.5" customHeight="1">
      <c r="C3" s="284"/>
    </row>
    <row r="4" spans="1:9" ht="24.75" customHeight="1">
      <c r="A4" s="285" t="s">
        <v>424</v>
      </c>
      <c r="B4" s="285" t="s">
        <v>425</v>
      </c>
      <c r="C4" s="286" t="s">
        <v>426</v>
      </c>
      <c r="D4" s="489" t="s">
        <v>427</v>
      </c>
      <c r="E4" s="489"/>
      <c r="F4" s="490" t="s">
        <v>606</v>
      </c>
      <c r="G4" s="491"/>
      <c r="H4" s="492" t="s">
        <v>428</v>
      </c>
      <c r="I4" s="493"/>
    </row>
    <row r="5" spans="1:9" ht="13.5" thickBot="1">
      <c r="A5" s="288"/>
      <c r="B5" s="288" t="s">
        <v>429</v>
      </c>
      <c r="C5" s="289"/>
      <c r="D5" s="290" t="s">
        <v>430</v>
      </c>
      <c r="E5" s="290" t="s">
        <v>431</v>
      </c>
      <c r="F5" s="290" t="s">
        <v>430</v>
      </c>
      <c r="G5" s="290" t="s">
        <v>431</v>
      </c>
      <c r="H5" s="290" t="s">
        <v>430</v>
      </c>
      <c r="I5" s="290" t="s">
        <v>431</v>
      </c>
    </row>
    <row r="6" spans="1:9" ht="15.75" customHeight="1" thickTop="1">
      <c r="A6" s="291">
        <v>1</v>
      </c>
      <c r="B6" s="292" t="s">
        <v>432</v>
      </c>
      <c r="C6" s="293"/>
      <c r="D6" s="294"/>
      <c r="E6" s="294"/>
      <c r="F6" s="294"/>
      <c r="G6" s="294"/>
      <c r="H6" s="294"/>
      <c r="I6" s="294"/>
    </row>
    <row r="7" spans="1:9" ht="15.75" customHeight="1">
      <c r="A7" s="117"/>
      <c r="B7" s="287"/>
      <c r="C7" s="287"/>
      <c r="D7" s="118"/>
      <c r="E7" s="118"/>
      <c r="F7" s="118"/>
      <c r="G7" s="118"/>
      <c r="H7" s="118"/>
      <c r="I7" s="118"/>
    </row>
    <row r="8" spans="1:9" ht="15.75" customHeight="1">
      <c r="A8" s="117"/>
      <c r="B8" s="287"/>
      <c r="C8" s="287"/>
      <c r="D8" s="118"/>
      <c r="E8" s="118"/>
      <c r="F8" s="118"/>
      <c r="G8" s="118"/>
      <c r="H8" s="118"/>
      <c r="I8" s="118"/>
    </row>
    <row r="9" spans="1:9" ht="15.75" customHeight="1">
      <c r="A9" s="295"/>
      <c r="B9" s="295"/>
      <c r="C9" s="296" t="s">
        <v>433</v>
      </c>
      <c r="D9" s="297">
        <f aca="true" t="shared" si="0" ref="D9:I9">SUM(D6:D8)</f>
        <v>0</v>
      </c>
      <c r="E9" s="297">
        <f t="shared" si="0"/>
        <v>0</v>
      </c>
      <c r="F9" s="297">
        <f t="shared" si="0"/>
        <v>0</v>
      </c>
      <c r="G9" s="297">
        <f t="shared" si="0"/>
        <v>0</v>
      </c>
      <c r="H9" s="297">
        <f t="shared" si="0"/>
        <v>0</v>
      </c>
      <c r="I9" s="297">
        <f t="shared" si="0"/>
        <v>0</v>
      </c>
    </row>
    <row r="10" spans="1:9" ht="15.75" customHeight="1">
      <c r="A10" s="117"/>
      <c r="B10" s="287">
        <v>100</v>
      </c>
      <c r="C10" s="287"/>
      <c r="D10" s="118"/>
      <c r="E10" s="118"/>
      <c r="F10" s="118"/>
      <c r="G10" s="118"/>
      <c r="H10" s="118"/>
      <c r="I10" s="118"/>
    </row>
    <row r="11" spans="1:9" ht="15.75" customHeight="1">
      <c r="A11" s="117"/>
      <c r="B11" s="117"/>
      <c r="C11" s="287"/>
      <c r="D11" s="118"/>
      <c r="E11" s="118"/>
      <c r="F11" s="118"/>
      <c r="G11" s="118"/>
      <c r="H11" s="118"/>
      <c r="I11" s="118"/>
    </row>
    <row r="12" spans="1:9" ht="15.75" customHeight="1">
      <c r="A12" s="117"/>
      <c r="B12" s="117"/>
      <c r="C12" s="287"/>
      <c r="D12" s="118"/>
      <c r="E12" s="118"/>
      <c r="F12" s="118"/>
      <c r="G12" s="118"/>
      <c r="H12" s="118"/>
      <c r="I12" s="118"/>
    </row>
    <row r="13" spans="1:9" ht="15.75" customHeight="1">
      <c r="A13" s="117"/>
      <c r="B13" s="117"/>
      <c r="C13" s="287"/>
      <c r="D13" s="118"/>
      <c r="E13" s="118"/>
      <c r="F13" s="118"/>
      <c r="G13" s="118"/>
      <c r="H13" s="118"/>
      <c r="I13" s="118"/>
    </row>
    <row r="14" spans="1:9" ht="15.75" customHeight="1">
      <c r="A14" s="295"/>
      <c r="B14" s="295" t="s">
        <v>339</v>
      </c>
      <c r="C14" s="296" t="s">
        <v>434</v>
      </c>
      <c r="D14" s="297">
        <f aca="true" t="shared" si="1" ref="D14:I14">SUM(D11:D13)</f>
        <v>0</v>
      </c>
      <c r="E14" s="297">
        <f t="shared" si="1"/>
        <v>0</v>
      </c>
      <c r="F14" s="297">
        <f t="shared" si="1"/>
        <v>0</v>
      </c>
      <c r="G14" s="297">
        <f t="shared" si="1"/>
        <v>0</v>
      </c>
      <c r="H14" s="297">
        <f t="shared" si="1"/>
        <v>0</v>
      </c>
      <c r="I14" s="297">
        <f t="shared" si="1"/>
        <v>0</v>
      </c>
    </row>
    <row r="15" spans="1:9" ht="15.75" customHeight="1">
      <c r="A15" s="117"/>
      <c r="B15" s="287">
        <v>200</v>
      </c>
      <c r="C15" s="287"/>
      <c r="D15" s="118"/>
      <c r="E15" s="118"/>
      <c r="F15" s="118"/>
      <c r="G15" s="118"/>
      <c r="H15" s="118"/>
      <c r="I15" s="118"/>
    </row>
    <row r="16" spans="1:9" ht="15.75" customHeight="1">
      <c r="A16" s="117"/>
      <c r="B16" s="287"/>
      <c r="C16" s="287"/>
      <c r="D16" s="118"/>
      <c r="E16" s="118"/>
      <c r="F16" s="118"/>
      <c r="G16" s="118"/>
      <c r="H16" s="118"/>
      <c r="I16" s="118"/>
    </row>
    <row r="17" spans="1:9" ht="15.75" customHeight="1">
      <c r="A17" s="117"/>
      <c r="B17" s="287"/>
      <c r="C17" s="287"/>
      <c r="D17" s="118"/>
      <c r="E17" s="118"/>
      <c r="F17" s="118"/>
      <c r="G17" s="118"/>
      <c r="H17" s="118"/>
      <c r="I17" s="118"/>
    </row>
    <row r="18" spans="1:9" ht="15.75" customHeight="1">
      <c r="A18" s="295"/>
      <c r="B18" s="296"/>
      <c r="C18" s="296" t="s">
        <v>435</v>
      </c>
      <c r="D18" s="297">
        <f aca="true" t="shared" si="2" ref="D18:I18">SUM(D15:D17)</f>
        <v>0</v>
      </c>
      <c r="E18" s="297">
        <f t="shared" si="2"/>
        <v>0</v>
      </c>
      <c r="F18" s="297">
        <f t="shared" si="2"/>
        <v>0</v>
      </c>
      <c r="G18" s="297">
        <f t="shared" si="2"/>
        <v>0</v>
      </c>
      <c r="H18" s="297">
        <f t="shared" si="2"/>
        <v>0</v>
      </c>
      <c r="I18" s="297">
        <f t="shared" si="2"/>
        <v>0</v>
      </c>
    </row>
    <row r="19" spans="1:9" ht="15.75" customHeight="1">
      <c r="A19" s="117"/>
      <c r="B19" s="287">
        <v>300</v>
      </c>
      <c r="C19" s="287"/>
      <c r="D19" s="118"/>
      <c r="E19" s="118"/>
      <c r="F19" s="118"/>
      <c r="G19" s="118"/>
      <c r="H19" s="118"/>
      <c r="I19" s="118"/>
    </row>
    <row r="20" spans="1:9" ht="15.75" customHeight="1">
      <c r="A20" s="117"/>
      <c r="B20" s="287"/>
      <c r="C20" s="287"/>
      <c r="D20" s="118"/>
      <c r="E20" s="118"/>
      <c r="F20" s="118"/>
      <c r="G20" s="118"/>
      <c r="H20" s="118"/>
      <c r="I20" s="118"/>
    </row>
    <row r="21" spans="1:9" ht="15.75" customHeight="1">
      <c r="A21" s="295"/>
      <c r="B21" s="295"/>
      <c r="C21" s="296" t="s">
        <v>436</v>
      </c>
      <c r="D21" s="297">
        <f aca="true" t="shared" si="3" ref="D21:I21">SUM(D18:D20)</f>
        <v>0</v>
      </c>
      <c r="E21" s="297">
        <f t="shared" si="3"/>
        <v>0</v>
      </c>
      <c r="F21" s="297">
        <f t="shared" si="3"/>
        <v>0</v>
      </c>
      <c r="G21" s="297">
        <f t="shared" si="3"/>
        <v>0</v>
      </c>
      <c r="H21" s="297">
        <f t="shared" si="3"/>
        <v>0</v>
      </c>
      <c r="I21" s="297">
        <f t="shared" si="3"/>
        <v>0</v>
      </c>
    </row>
    <row r="22" spans="1:9" ht="15.75" customHeight="1">
      <c r="A22" s="117"/>
      <c r="B22" s="287">
        <v>400</v>
      </c>
      <c r="C22" s="287"/>
      <c r="D22" s="118"/>
      <c r="E22" s="118"/>
      <c r="F22" s="118"/>
      <c r="G22" s="118"/>
      <c r="H22" s="118"/>
      <c r="I22" s="118"/>
    </row>
    <row r="23" spans="1:9" ht="15.75" customHeight="1">
      <c r="A23" s="117"/>
      <c r="B23" s="287"/>
      <c r="C23" s="287"/>
      <c r="D23" s="118"/>
      <c r="E23" s="118"/>
      <c r="F23" s="118"/>
      <c r="G23" s="118"/>
      <c r="H23" s="118"/>
      <c r="I23" s="118"/>
    </row>
    <row r="24" spans="1:9" ht="15.75" customHeight="1">
      <c r="A24" s="117"/>
      <c r="B24" s="287"/>
      <c r="C24" s="287"/>
      <c r="D24" s="118"/>
      <c r="E24" s="118"/>
      <c r="F24" s="118"/>
      <c r="G24" s="118"/>
      <c r="H24" s="118"/>
      <c r="I24" s="118"/>
    </row>
    <row r="25" spans="1:9" ht="15.75" customHeight="1">
      <c r="A25" s="117"/>
      <c r="B25" s="287"/>
      <c r="C25" s="287"/>
      <c r="D25" s="118"/>
      <c r="E25" s="118"/>
      <c r="F25" s="118"/>
      <c r="G25" s="118"/>
      <c r="H25" s="118"/>
      <c r="I25" s="118"/>
    </row>
    <row r="26" spans="1:9" ht="15.75" customHeight="1">
      <c r="A26" s="117"/>
      <c r="B26" s="287"/>
      <c r="C26" s="287"/>
      <c r="D26" s="118"/>
      <c r="E26" s="118"/>
      <c r="F26" s="118"/>
      <c r="G26" s="118"/>
      <c r="H26" s="118"/>
      <c r="I26" s="118"/>
    </row>
    <row r="27" spans="1:9" ht="15.75" customHeight="1">
      <c r="A27" s="295"/>
      <c r="B27" s="295"/>
      <c r="C27" s="296" t="s">
        <v>437</v>
      </c>
      <c r="D27" s="297">
        <f aca="true" t="shared" si="4" ref="D27:I27">SUM(D24:D26)</f>
        <v>0</v>
      </c>
      <c r="E27" s="297">
        <f t="shared" si="4"/>
        <v>0</v>
      </c>
      <c r="F27" s="297">
        <f t="shared" si="4"/>
        <v>0</v>
      </c>
      <c r="G27" s="297">
        <f t="shared" si="4"/>
        <v>0</v>
      </c>
      <c r="H27" s="297">
        <f t="shared" si="4"/>
        <v>0</v>
      </c>
      <c r="I27" s="297">
        <f t="shared" si="4"/>
        <v>0</v>
      </c>
    </row>
    <row r="28" spans="1:9" ht="15.75" customHeight="1">
      <c r="A28" s="117"/>
      <c r="B28" s="287">
        <v>600</v>
      </c>
      <c r="C28" s="287"/>
      <c r="D28" s="118"/>
      <c r="E28" s="118"/>
      <c r="F28" s="118"/>
      <c r="G28" s="118"/>
      <c r="H28" s="118"/>
      <c r="I28" s="118"/>
    </row>
    <row r="29" spans="1:9" ht="15.75" customHeight="1">
      <c r="A29" s="117"/>
      <c r="B29" s="287"/>
      <c r="C29" s="287"/>
      <c r="D29" s="118"/>
      <c r="E29" s="118"/>
      <c r="F29" s="118"/>
      <c r="G29" s="118"/>
      <c r="H29" s="118"/>
      <c r="I29" s="118"/>
    </row>
    <row r="30" spans="1:9" ht="15.75" customHeight="1">
      <c r="A30" s="295"/>
      <c r="B30" s="296"/>
      <c r="C30" s="296" t="s">
        <v>438</v>
      </c>
      <c r="D30" s="297">
        <f aca="true" t="shared" si="5" ref="D30:I30">SUM(D27:D29)</f>
        <v>0</v>
      </c>
      <c r="E30" s="297">
        <f t="shared" si="5"/>
        <v>0</v>
      </c>
      <c r="F30" s="297">
        <f t="shared" si="5"/>
        <v>0</v>
      </c>
      <c r="G30" s="297">
        <f t="shared" si="5"/>
        <v>0</v>
      </c>
      <c r="H30" s="297">
        <f t="shared" si="5"/>
        <v>0</v>
      </c>
      <c r="I30" s="297">
        <f t="shared" si="5"/>
        <v>0</v>
      </c>
    </row>
    <row r="31" spans="1:9" ht="15.75" customHeight="1">
      <c r="A31" s="117"/>
      <c r="B31" s="287">
        <v>700</v>
      </c>
      <c r="C31" s="287"/>
      <c r="D31" s="118"/>
      <c r="E31" s="118"/>
      <c r="F31" s="118"/>
      <c r="G31" s="118"/>
      <c r="H31" s="118"/>
      <c r="I31" s="118"/>
    </row>
    <row r="32" spans="1:9" ht="15.75" customHeight="1">
      <c r="A32" s="117"/>
      <c r="B32" s="287"/>
      <c r="C32" s="287"/>
      <c r="D32" s="118"/>
      <c r="E32" s="118"/>
      <c r="F32" s="118"/>
      <c r="G32" s="118"/>
      <c r="H32" s="118"/>
      <c r="I32" s="118"/>
    </row>
    <row r="33" spans="1:9" ht="15.75" customHeight="1">
      <c r="A33" s="117"/>
      <c r="B33" s="287"/>
      <c r="C33" s="287"/>
      <c r="D33" s="118"/>
      <c r="E33" s="118"/>
      <c r="F33" s="118"/>
      <c r="G33" s="118"/>
      <c r="H33" s="118"/>
      <c r="I33" s="118"/>
    </row>
    <row r="34" spans="1:9" ht="15.75" customHeight="1">
      <c r="A34" s="295"/>
      <c r="B34" s="295"/>
      <c r="C34" s="296" t="s">
        <v>439</v>
      </c>
      <c r="D34" s="297">
        <f aca="true" t="shared" si="6" ref="D34:I34">SUM(D31:D33)</f>
        <v>0</v>
      </c>
      <c r="E34" s="297">
        <f t="shared" si="6"/>
        <v>0</v>
      </c>
      <c r="F34" s="297">
        <f t="shared" si="6"/>
        <v>0</v>
      </c>
      <c r="G34" s="297">
        <f t="shared" si="6"/>
        <v>0</v>
      </c>
      <c r="H34" s="297">
        <f t="shared" si="6"/>
        <v>0</v>
      </c>
      <c r="I34" s="297">
        <f t="shared" si="6"/>
        <v>0</v>
      </c>
    </row>
    <row r="35" spans="1:9" ht="15.75" customHeight="1">
      <c r="A35" s="117"/>
      <c r="B35" s="287">
        <v>800</v>
      </c>
      <c r="C35" s="287"/>
      <c r="D35" s="118"/>
      <c r="E35" s="118"/>
      <c r="F35" s="118"/>
      <c r="G35" s="118"/>
      <c r="H35" s="118"/>
      <c r="I35" s="118"/>
    </row>
    <row r="36" spans="1:9" ht="15.75" customHeight="1">
      <c r="A36" s="117"/>
      <c r="B36" s="287"/>
      <c r="C36" s="287"/>
      <c r="D36" s="118"/>
      <c r="E36" s="118"/>
      <c r="F36" s="118"/>
      <c r="G36" s="118"/>
      <c r="H36" s="118"/>
      <c r="I36" s="118"/>
    </row>
    <row r="37" spans="1:9" ht="15.75" customHeight="1">
      <c r="A37" s="117"/>
      <c r="B37" s="287"/>
      <c r="C37" s="287"/>
      <c r="D37" s="118"/>
      <c r="E37" s="118"/>
      <c r="F37" s="118"/>
      <c r="G37" s="118"/>
      <c r="H37" s="118"/>
      <c r="I37" s="118"/>
    </row>
    <row r="38" spans="1:9" ht="15.75" customHeight="1">
      <c r="A38" s="117"/>
      <c r="B38" s="296"/>
      <c r="C38" s="296" t="s">
        <v>440</v>
      </c>
      <c r="D38" s="297">
        <f aca="true" t="shared" si="7" ref="D38:I38">SUM(D35:D37)</f>
        <v>0</v>
      </c>
      <c r="E38" s="297">
        <f t="shared" si="7"/>
        <v>0</v>
      </c>
      <c r="F38" s="297">
        <f t="shared" si="7"/>
        <v>0</v>
      </c>
      <c r="G38" s="297">
        <f t="shared" si="7"/>
        <v>0</v>
      </c>
      <c r="H38" s="297">
        <f t="shared" si="7"/>
        <v>0</v>
      </c>
      <c r="I38" s="297">
        <f t="shared" si="7"/>
        <v>0</v>
      </c>
    </row>
    <row r="39" spans="1:9" ht="15.75" customHeight="1">
      <c r="A39" s="109"/>
      <c r="B39" s="92"/>
      <c r="C39" s="298" t="s">
        <v>441</v>
      </c>
      <c r="D39" s="369">
        <f aca="true" t="shared" si="8" ref="D39:I39">SUM(D9+D14+D18+D21+D27+D30+D34+D38)</f>
        <v>0</v>
      </c>
      <c r="E39" s="369">
        <f t="shared" si="8"/>
        <v>0</v>
      </c>
      <c r="F39" s="369">
        <f t="shared" si="8"/>
        <v>0</v>
      </c>
      <c r="G39" s="369">
        <f t="shared" si="8"/>
        <v>0</v>
      </c>
      <c r="H39" s="369">
        <f t="shared" si="8"/>
        <v>0</v>
      </c>
      <c r="I39" s="369">
        <f t="shared" si="8"/>
        <v>0</v>
      </c>
    </row>
    <row r="41" s="283" customFormat="1" ht="12">
      <c r="C41" s="299"/>
    </row>
    <row r="43" spans="2:6" ht="12.75">
      <c r="B43" s="89" t="s">
        <v>442</v>
      </c>
      <c r="D43" s="89" t="s">
        <v>443</v>
      </c>
      <c r="F43" s="89" t="s">
        <v>444</v>
      </c>
    </row>
    <row r="44" spans="1:6" ht="12.75">
      <c r="A44" s="300"/>
      <c r="B44" s="89" t="s">
        <v>351</v>
      </c>
      <c r="C44" s="89"/>
      <c r="D44" s="89" t="s">
        <v>445</v>
      </c>
      <c r="F44" s="242" t="s">
        <v>446</v>
      </c>
    </row>
    <row r="45" ht="12.75">
      <c r="C45" s="89"/>
    </row>
    <row r="46" ht="12.75">
      <c r="C46" s="89"/>
    </row>
    <row r="47" ht="12.75">
      <c r="C47" s="89"/>
    </row>
    <row r="48" spans="1:4" ht="12.75">
      <c r="A48" s="283" t="s">
        <v>447</v>
      </c>
      <c r="B48" s="283"/>
      <c r="C48" s="283"/>
      <c r="D48" s="283"/>
    </row>
    <row r="49" ht="12.75">
      <c r="C49" s="89"/>
    </row>
  </sheetData>
  <mergeCells count="3">
    <mergeCell ref="D4:E4"/>
    <mergeCell ref="F4:G4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5" zoomScaleSheetLayoutView="75" workbookViewId="0" topLeftCell="A1">
      <selection activeCell="G26" sqref="G26"/>
    </sheetView>
  </sheetViews>
  <sheetFormatPr defaultColWidth="9.140625" defaultRowHeight="12.75"/>
  <cols>
    <col min="1" max="1" width="6.28125" style="89" customWidth="1"/>
    <col min="2" max="2" width="36.7109375" style="89" customWidth="1"/>
    <col min="3" max="3" width="15.421875" style="89" customWidth="1"/>
    <col min="4" max="4" width="14.7109375" style="89" customWidth="1"/>
    <col min="5" max="16384" width="9.00390625" style="89" customWidth="1"/>
  </cols>
  <sheetData>
    <row r="1" ht="12.75">
      <c r="D1" s="89" t="s">
        <v>448</v>
      </c>
    </row>
    <row r="3" ht="15">
      <c r="B3" s="301"/>
    </row>
    <row r="4" ht="15">
      <c r="B4" s="301" t="s">
        <v>449</v>
      </c>
    </row>
    <row r="5" ht="15">
      <c r="B5" s="301"/>
    </row>
    <row r="7" spans="1:4" ht="16.5" customHeight="1">
      <c r="A7" s="495" t="s">
        <v>424</v>
      </c>
      <c r="B7" s="495" t="s">
        <v>450</v>
      </c>
      <c r="C7" s="494" t="s">
        <v>451</v>
      </c>
      <c r="D7" s="494"/>
    </row>
    <row r="8" spans="1:4" ht="16.5" customHeight="1">
      <c r="A8" s="495"/>
      <c r="B8" s="495"/>
      <c r="C8" s="302" t="s">
        <v>452</v>
      </c>
      <c r="D8" s="302" t="s">
        <v>431</v>
      </c>
    </row>
    <row r="9" spans="1:4" ht="18.75" customHeight="1">
      <c r="A9" s="117" t="s">
        <v>14</v>
      </c>
      <c r="B9" s="117" t="s">
        <v>453</v>
      </c>
      <c r="C9" s="116">
        <v>0</v>
      </c>
      <c r="D9" s="118"/>
    </row>
    <row r="10" spans="1:4" ht="18.75" customHeight="1">
      <c r="A10" s="117" t="s">
        <v>33</v>
      </c>
      <c r="B10" s="117" t="s">
        <v>454</v>
      </c>
      <c r="C10" s="118"/>
      <c r="D10" s="116">
        <v>0</v>
      </c>
    </row>
    <row r="11" spans="1:4" ht="18.75" customHeight="1">
      <c r="A11" s="117" t="s">
        <v>455</v>
      </c>
      <c r="B11" s="117" t="s">
        <v>456</v>
      </c>
      <c r="C11" s="118"/>
      <c r="D11" s="116">
        <f>SUM(D13:D16)</f>
        <v>0</v>
      </c>
    </row>
    <row r="12" spans="1:4" ht="18.75" customHeight="1">
      <c r="A12" s="117"/>
      <c r="B12" s="117" t="s">
        <v>457</v>
      </c>
      <c r="C12" s="118"/>
      <c r="D12" s="118"/>
    </row>
    <row r="13" spans="1:4" ht="18.75" customHeight="1">
      <c r="A13" s="117"/>
      <c r="B13" s="117"/>
      <c r="C13" s="118"/>
      <c r="D13" s="118"/>
    </row>
    <row r="14" spans="1:4" ht="18.75" customHeight="1">
      <c r="A14" s="117"/>
      <c r="B14" s="117"/>
      <c r="C14" s="118"/>
      <c r="D14" s="118"/>
    </row>
    <row r="15" spans="1:4" ht="18.75" customHeight="1">
      <c r="A15" s="117"/>
      <c r="B15" s="117"/>
      <c r="C15" s="118"/>
      <c r="D15" s="118"/>
    </row>
    <row r="16" spans="1:4" ht="18.75" customHeight="1">
      <c r="A16" s="117"/>
      <c r="B16" s="117"/>
      <c r="C16" s="118"/>
      <c r="D16" s="118"/>
    </row>
    <row r="17" spans="1:4" ht="18.75" customHeight="1">
      <c r="A17" s="117" t="s">
        <v>50</v>
      </c>
      <c r="B17" s="117" t="s">
        <v>458</v>
      </c>
      <c r="C17" s="116">
        <f>SUM(C19:C30)</f>
        <v>0</v>
      </c>
      <c r="D17" s="118"/>
    </row>
    <row r="18" spans="1:4" ht="18.75" customHeight="1">
      <c r="A18" s="117"/>
      <c r="B18" s="117" t="s">
        <v>457</v>
      </c>
      <c r="C18" s="118"/>
      <c r="D18" s="118"/>
    </row>
    <row r="19" spans="1:4" ht="18.75" customHeight="1">
      <c r="A19" s="117"/>
      <c r="B19" s="117"/>
      <c r="C19" s="118"/>
      <c r="D19" s="118"/>
    </row>
    <row r="20" spans="1:4" ht="18.75" customHeight="1">
      <c r="A20" s="117"/>
      <c r="B20" s="117"/>
      <c r="C20" s="118"/>
      <c r="D20" s="118"/>
    </row>
    <row r="21" spans="1:4" ht="18.75" customHeight="1">
      <c r="A21" s="117"/>
      <c r="B21" s="117"/>
      <c r="C21" s="118"/>
      <c r="D21" s="118"/>
    </row>
    <row r="22" spans="1:4" ht="18.75" customHeight="1">
      <c r="A22" s="117"/>
      <c r="B22" s="117"/>
      <c r="C22" s="118"/>
      <c r="D22" s="118"/>
    </row>
    <row r="23" spans="1:4" ht="18.75" customHeight="1">
      <c r="A23" s="117"/>
      <c r="B23" s="117"/>
      <c r="C23" s="118"/>
      <c r="D23" s="118"/>
    </row>
    <row r="24" spans="1:4" ht="18.75" customHeight="1">
      <c r="A24" s="117"/>
      <c r="B24" s="117"/>
      <c r="C24" s="118"/>
      <c r="D24" s="118"/>
    </row>
    <row r="25" spans="1:4" ht="18.75" customHeight="1">
      <c r="A25" s="117"/>
      <c r="B25" s="117"/>
      <c r="C25" s="118"/>
      <c r="D25" s="118"/>
    </row>
    <row r="26" spans="1:4" ht="18.75" customHeight="1">
      <c r="A26" s="117"/>
      <c r="B26" s="117"/>
      <c r="C26" s="118"/>
      <c r="D26" s="118"/>
    </row>
    <row r="27" spans="1:4" ht="18.75" customHeight="1">
      <c r="A27" s="117"/>
      <c r="B27" s="117"/>
      <c r="C27" s="118"/>
      <c r="D27" s="118"/>
    </row>
    <row r="28" spans="1:4" ht="18.75" customHeight="1">
      <c r="A28" s="117"/>
      <c r="B28" s="117"/>
      <c r="C28" s="118"/>
      <c r="D28" s="118"/>
    </row>
    <row r="29" spans="1:4" ht="18.75" customHeight="1">
      <c r="A29" s="117"/>
      <c r="B29" s="117"/>
      <c r="C29" s="118"/>
      <c r="D29" s="118"/>
    </row>
    <row r="30" spans="1:4" ht="18.75" customHeight="1">
      <c r="A30" s="117"/>
      <c r="B30" s="117"/>
      <c r="C30" s="118"/>
      <c r="D30" s="118"/>
    </row>
    <row r="31" spans="1:4" ht="18.75" customHeight="1">
      <c r="A31" s="117"/>
      <c r="B31" s="117"/>
      <c r="C31" s="118"/>
      <c r="D31" s="118"/>
    </row>
    <row r="32" spans="1:4" ht="18.75" customHeight="1">
      <c r="A32" s="494" t="s">
        <v>459</v>
      </c>
      <c r="B32" s="494"/>
      <c r="C32" s="116">
        <f>SUM(C9+C17)</f>
        <v>0</v>
      </c>
      <c r="D32" s="116">
        <f>SUM(D10+D11)</f>
        <v>0</v>
      </c>
    </row>
    <row r="33" spans="1:4" ht="18.75" customHeight="1">
      <c r="A33" s="494" t="s">
        <v>460</v>
      </c>
      <c r="B33" s="494"/>
      <c r="C33" s="118"/>
      <c r="D33" s="118"/>
    </row>
    <row r="35" ht="12.75">
      <c r="A35" s="300" t="s">
        <v>461</v>
      </c>
    </row>
    <row r="38" spans="1:3" ht="12.75">
      <c r="A38" s="89" t="s">
        <v>462</v>
      </c>
      <c r="C38" s="89" t="s">
        <v>463</v>
      </c>
    </row>
    <row r="39" spans="1:4" ht="12.75">
      <c r="A39" s="283" t="s">
        <v>464</v>
      </c>
      <c r="B39" s="283"/>
      <c r="C39" s="283" t="s">
        <v>446</v>
      </c>
      <c r="D39" s="283"/>
    </row>
  </sheetData>
  <mergeCells count="5">
    <mergeCell ref="A33:B33"/>
    <mergeCell ref="A7:A8"/>
    <mergeCell ref="B7:B8"/>
    <mergeCell ref="C7:D7"/>
    <mergeCell ref="A32:B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9"/>
  <sheetViews>
    <sheetView view="pageBreakPreview" zoomScale="75" zoomScaleSheetLayoutView="75" workbookViewId="0" topLeftCell="A1">
      <selection activeCell="G17" sqref="G17"/>
    </sheetView>
  </sheetViews>
  <sheetFormatPr defaultColWidth="9.140625" defaultRowHeight="12.75"/>
  <cols>
    <col min="1" max="2" width="9.00390625" style="89" customWidth="1"/>
    <col min="3" max="3" width="41.28125" style="89" customWidth="1"/>
    <col min="4" max="4" width="25.57421875" style="89" customWidth="1"/>
    <col min="5" max="16384" width="9.00390625" style="89" customWidth="1"/>
  </cols>
  <sheetData>
    <row r="2" spans="1:4" ht="12.75">
      <c r="A2" s="89" t="s">
        <v>465</v>
      </c>
      <c r="D2" s="89" t="s">
        <v>466</v>
      </c>
    </row>
    <row r="4" ht="15">
      <c r="D4" s="303"/>
    </row>
    <row r="5" spans="3:4" ht="15.75">
      <c r="C5" s="304" t="s">
        <v>467</v>
      </c>
      <c r="D5" s="303"/>
    </row>
    <row r="6" ht="12.75">
      <c r="C6" s="243" t="s">
        <v>468</v>
      </c>
    </row>
    <row r="7" ht="12.75" customHeight="1" thickBot="1"/>
    <row r="8" spans="1:4" ht="21" customHeight="1">
      <c r="A8" s="305" t="s">
        <v>424</v>
      </c>
      <c r="B8" s="306" t="s">
        <v>469</v>
      </c>
      <c r="C8" s="307" t="s">
        <v>470</v>
      </c>
      <c r="D8" s="308" t="s">
        <v>451</v>
      </c>
    </row>
    <row r="9" spans="1:4" ht="24.75" customHeight="1" thickBot="1">
      <c r="A9" s="309"/>
      <c r="B9" s="310" t="s">
        <v>429</v>
      </c>
      <c r="C9" s="97"/>
      <c r="D9" s="311"/>
    </row>
    <row r="10" spans="1:4" ht="12.75">
      <c r="A10" s="312"/>
      <c r="B10" s="313"/>
      <c r="C10" s="313"/>
      <c r="D10" s="314"/>
    </row>
    <row r="11" spans="1:4" ht="12.75">
      <c r="A11" s="309" t="s">
        <v>14</v>
      </c>
      <c r="B11" s="315">
        <v>201</v>
      </c>
      <c r="C11" s="316" t="s">
        <v>471</v>
      </c>
      <c r="D11" s="317">
        <v>0</v>
      </c>
    </row>
    <row r="12" spans="1:4" ht="12.75">
      <c r="A12" s="318"/>
      <c r="B12" s="319"/>
      <c r="C12" s="320"/>
      <c r="D12" s="321"/>
    </row>
    <row r="13" spans="1:4" ht="12.75">
      <c r="A13" s="309"/>
      <c r="B13" s="322"/>
      <c r="C13" s="322"/>
      <c r="D13" s="323"/>
    </row>
    <row r="14" spans="1:4" ht="12.75">
      <c r="A14" s="309" t="s">
        <v>33</v>
      </c>
      <c r="B14" s="315">
        <v>229</v>
      </c>
      <c r="C14" s="316" t="s">
        <v>472</v>
      </c>
      <c r="D14" s="317"/>
    </row>
    <row r="15" spans="1:4" ht="12.75">
      <c r="A15" s="309"/>
      <c r="B15" s="322"/>
      <c r="C15" s="322"/>
      <c r="D15" s="323"/>
    </row>
    <row r="16" spans="1:4" ht="12.75">
      <c r="A16" s="324"/>
      <c r="B16" s="285"/>
      <c r="C16" s="285"/>
      <c r="D16" s="325"/>
    </row>
    <row r="17" spans="1:4" ht="12.75">
      <c r="A17" s="309" t="s">
        <v>36</v>
      </c>
      <c r="B17" s="315">
        <v>231</v>
      </c>
      <c r="C17" s="316" t="s">
        <v>473</v>
      </c>
      <c r="D17" s="317">
        <v>0</v>
      </c>
    </row>
    <row r="18" spans="1:4" ht="12.75">
      <c r="A18" s="318"/>
      <c r="B18" s="293"/>
      <c r="C18" s="326"/>
      <c r="D18" s="327"/>
    </row>
    <row r="19" spans="1:4" ht="12.75">
      <c r="A19" s="309"/>
      <c r="B19" s="315"/>
      <c r="C19" s="316"/>
      <c r="D19" s="317"/>
    </row>
    <row r="20" spans="1:4" ht="12.75">
      <c r="A20" s="309" t="s">
        <v>50</v>
      </c>
      <c r="B20" s="315">
        <v>234</v>
      </c>
      <c r="C20" s="316" t="s">
        <v>474</v>
      </c>
      <c r="D20" s="317"/>
    </row>
    <row r="21" spans="1:4" ht="12.75">
      <c r="A21" s="309"/>
      <c r="B21" s="315"/>
      <c r="C21" s="316"/>
      <c r="D21" s="317"/>
    </row>
    <row r="22" spans="1:4" ht="12.75">
      <c r="A22" s="309"/>
      <c r="B22" s="315"/>
      <c r="C22" s="316"/>
      <c r="D22" s="317"/>
    </row>
    <row r="23" spans="1:4" ht="12.75">
      <c r="A23" s="324"/>
      <c r="B23" s="286"/>
      <c r="C23" s="328"/>
      <c r="D23" s="329"/>
    </row>
    <row r="24" spans="1:4" ht="12.75">
      <c r="A24" s="309" t="s">
        <v>54</v>
      </c>
      <c r="B24" s="315">
        <v>225</v>
      </c>
      <c r="C24" s="316" t="s">
        <v>475</v>
      </c>
      <c r="D24" s="317">
        <v>0</v>
      </c>
    </row>
    <row r="25" spans="1:4" ht="12.75">
      <c r="A25" s="309"/>
      <c r="B25" s="315"/>
      <c r="C25" s="316"/>
      <c r="D25" s="317"/>
    </row>
    <row r="26" spans="1:4" ht="12.75">
      <c r="A26" s="318"/>
      <c r="B26" s="319"/>
      <c r="C26" s="319"/>
      <c r="D26" s="321"/>
    </row>
    <row r="27" spans="1:4" ht="12.75">
      <c r="A27" s="324"/>
      <c r="B27" s="285"/>
      <c r="C27" s="285"/>
      <c r="D27" s="325"/>
    </row>
    <row r="28" spans="1:4" ht="12.75">
      <c r="A28" s="309" t="s">
        <v>148</v>
      </c>
      <c r="B28" s="322"/>
      <c r="C28" s="322"/>
      <c r="D28" s="323"/>
    </row>
    <row r="29" spans="1:4" ht="12.75">
      <c r="A29" s="318"/>
      <c r="B29" s="319"/>
      <c r="C29" s="319"/>
      <c r="D29" s="321"/>
    </row>
    <row r="30" spans="1:4" ht="12.75">
      <c r="A30" s="324"/>
      <c r="B30" s="285"/>
      <c r="C30" s="285"/>
      <c r="D30" s="325"/>
    </row>
    <row r="31" spans="1:4" ht="12.75">
      <c r="A31" s="309" t="s">
        <v>149</v>
      </c>
      <c r="B31" s="322"/>
      <c r="C31" s="322"/>
      <c r="D31" s="323"/>
    </row>
    <row r="32" spans="1:4" ht="12.75">
      <c r="A32" s="318"/>
      <c r="B32" s="319"/>
      <c r="C32" s="319"/>
      <c r="D32" s="321"/>
    </row>
    <row r="33" spans="1:5" ht="12.75">
      <c r="A33" s="324"/>
      <c r="B33" s="87"/>
      <c r="C33" s="285"/>
      <c r="D33" s="323"/>
      <c r="E33" s="87"/>
    </row>
    <row r="34" spans="1:5" ht="12.75">
      <c r="A34" s="309" t="s">
        <v>154</v>
      </c>
      <c r="B34" s="87"/>
      <c r="C34" s="322"/>
      <c r="D34" s="323"/>
      <c r="E34" s="87"/>
    </row>
    <row r="35" spans="1:5" ht="13.5" thickBot="1">
      <c r="A35" s="330"/>
      <c r="B35" s="331"/>
      <c r="C35" s="332"/>
      <c r="D35" s="333"/>
      <c r="E35" s="87"/>
    </row>
    <row r="36" spans="1:4" ht="12.75">
      <c r="A36" s="334"/>
      <c r="B36" s="87"/>
      <c r="C36" s="87"/>
      <c r="D36" s="323"/>
    </row>
    <row r="37" spans="1:4" ht="12.75">
      <c r="A37" s="334"/>
      <c r="B37" s="87"/>
      <c r="C37" s="128" t="s">
        <v>476</v>
      </c>
      <c r="D37" s="373">
        <f>SUM(D11:D34)</f>
        <v>0</v>
      </c>
    </row>
    <row r="38" spans="1:4" ht="13.5" thickBot="1">
      <c r="A38" s="335"/>
      <c r="B38" s="331"/>
      <c r="C38" s="331"/>
      <c r="D38" s="333"/>
    </row>
    <row r="40" ht="12.75">
      <c r="A40" s="242" t="s">
        <v>477</v>
      </c>
    </row>
    <row r="43" ht="12.75">
      <c r="A43" s="242" t="s">
        <v>478</v>
      </c>
    </row>
    <row r="48" spans="2:4" ht="12.75">
      <c r="B48" s="89" t="s">
        <v>416</v>
      </c>
      <c r="D48" s="89" t="s">
        <v>479</v>
      </c>
    </row>
    <row r="49" spans="2:4" ht="12.75">
      <c r="B49" s="283" t="s">
        <v>480</v>
      </c>
      <c r="D49" s="283" t="s">
        <v>481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9"/>
  <sheetViews>
    <sheetView view="pageBreakPreview" zoomScale="75" zoomScaleSheetLayoutView="75" workbookViewId="0" topLeftCell="A3">
      <selection activeCell="D38" sqref="D38"/>
    </sheetView>
  </sheetViews>
  <sheetFormatPr defaultColWidth="9.140625" defaultRowHeight="12.75"/>
  <cols>
    <col min="1" max="2" width="9.00390625" style="89" customWidth="1"/>
    <col min="3" max="3" width="41.28125" style="89" customWidth="1"/>
    <col min="4" max="4" width="26.421875" style="89" customWidth="1"/>
    <col min="5" max="16384" width="9.00390625" style="89" customWidth="1"/>
  </cols>
  <sheetData>
    <row r="2" spans="1:4" ht="12.75">
      <c r="A2" s="89" t="s">
        <v>465</v>
      </c>
      <c r="D2" s="89" t="s">
        <v>482</v>
      </c>
    </row>
    <row r="4" ht="15">
      <c r="D4" s="303"/>
    </row>
    <row r="5" spans="3:4" ht="15.75">
      <c r="C5" s="304" t="s">
        <v>483</v>
      </c>
      <c r="D5" s="303"/>
    </row>
    <row r="6" ht="12.75">
      <c r="C6" s="243" t="s">
        <v>484</v>
      </c>
    </row>
    <row r="7" ht="12.75" customHeight="1" thickBot="1"/>
    <row r="8" spans="1:4" ht="21" customHeight="1">
      <c r="A8" s="305" t="s">
        <v>424</v>
      </c>
      <c r="B8" s="306" t="s">
        <v>469</v>
      </c>
      <c r="C8" s="307" t="s">
        <v>470</v>
      </c>
      <c r="D8" s="308" t="s">
        <v>451</v>
      </c>
    </row>
    <row r="9" spans="1:4" ht="24.75" customHeight="1" thickBot="1">
      <c r="A9" s="309"/>
      <c r="B9" s="310" t="s">
        <v>429</v>
      </c>
      <c r="C9" s="97"/>
      <c r="D9" s="311"/>
    </row>
    <row r="10" spans="1:4" ht="12.75">
      <c r="A10" s="312"/>
      <c r="B10" s="313"/>
      <c r="C10" s="313"/>
      <c r="D10" s="314"/>
    </row>
    <row r="11" spans="1:4" ht="12.75">
      <c r="A11" s="309" t="s">
        <v>14</v>
      </c>
      <c r="B11" s="315">
        <v>201</v>
      </c>
      <c r="C11" s="316" t="s">
        <v>471</v>
      </c>
      <c r="D11" s="317">
        <v>0</v>
      </c>
    </row>
    <row r="12" spans="1:4" ht="12.75">
      <c r="A12" s="318"/>
      <c r="B12" s="319"/>
      <c r="C12" s="320"/>
      <c r="D12" s="321"/>
    </row>
    <row r="13" spans="1:4" ht="12.75">
      <c r="A13" s="309"/>
      <c r="B13" s="322"/>
      <c r="C13" s="322"/>
      <c r="D13" s="323"/>
    </row>
    <row r="14" spans="1:4" ht="12.75">
      <c r="A14" s="309" t="s">
        <v>33</v>
      </c>
      <c r="B14" s="315">
        <v>229</v>
      </c>
      <c r="C14" s="316" t="s">
        <v>472</v>
      </c>
      <c r="D14" s="317">
        <v>0</v>
      </c>
    </row>
    <row r="15" spans="1:4" ht="12.75">
      <c r="A15" s="309"/>
      <c r="B15" s="322"/>
      <c r="C15" s="322"/>
      <c r="D15" s="323"/>
    </row>
    <row r="16" spans="1:4" ht="12.75">
      <c r="A16" s="324"/>
      <c r="B16" s="285"/>
      <c r="C16" s="285"/>
      <c r="D16" s="325"/>
    </row>
    <row r="17" spans="1:4" ht="12.75">
      <c r="A17" s="309" t="s">
        <v>36</v>
      </c>
      <c r="B17" s="315">
        <v>231</v>
      </c>
      <c r="C17" s="316" t="s">
        <v>473</v>
      </c>
      <c r="D17" s="317">
        <v>0</v>
      </c>
    </row>
    <row r="18" spans="1:4" ht="12.75">
      <c r="A18" s="318"/>
      <c r="B18" s="293"/>
      <c r="C18" s="326"/>
      <c r="D18" s="327"/>
    </row>
    <row r="19" spans="1:4" ht="12.75">
      <c r="A19" s="309"/>
      <c r="B19" s="315"/>
      <c r="C19" s="316"/>
      <c r="D19" s="317"/>
    </row>
    <row r="20" spans="1:4" ht="12.75">
      <c r="A20" s="309" t="s">
        <v>50</v>
      </c>
      <c r="B20" s="315">
        <v>234</v>
      </c>
      <c r="C20" s="316" t="s">
        <v>474</v>
      </c>
      <c r="D20" s="317">
        <v>0</v>
      </c>
    </row>
    <row r="21" spans="1:4" ht="12.75">
      <c r="A21" s="309"/>
      <c r="B21" s="315"/>
      <c r="C21" s="316"/>
      <c r="D21" s="317"/>
    </row>
    <row r="22" spans="1:4" ht="12.75">
      <c r="A22" s="309"/>
      <c r="B22" s="315"/>
      <c r="C22" s="316"/>
      <c r="D22" s="317"/>
    </row>
    <row r="23" spans="1:4" ht="12.75">
      <c r="A23" s="324"/>
      <c r="B23" s="286"/>
      <c r="C23" s="328"/>
      <c r="D23" s="329"/>
    </row>
    <row r="24" spans="1:4" ht="12.75">
      <c r="A24" s="309" t="s">
        <v>54</v>
      </c>
      <c r="B24" s="315">
        <v>225</v>
      </c>
      <c r="C24" s="316" t="s">
        <v>475</v>
      </c>
      <c r="D24" s="317">
        <v>0</v>
      </c>
    </row>
    <row r="25" spans="1:4" ht="12.75">
      <c r="A25" s="309"/>
      <c r="B25" s="315"/>
      <c r="C25" s="316"/>
      <c r="D25" s="317"/>
    </row>
    <row r="26" spans="1:4" ht="12.75">
      <c r="A26" s="318"/>
      <c r="B26" s="319"/>
      <c r="C26" s="319"/>
      <c r="D26" s="321"/>
    </row>
    <row r="27" spans="1:4" ht="12.75">
      <c r="A27" s="324"/>
      <c r="B27" s="285"/>
      <c r="C27" s="285"/>
      <c r="D27" s="325"/>
    </row>
    <row r="28" spans="1:4" ht="27" customHeight="1">
      <c r="A28" s="309" t="s">
        <v>148</v>
      </c>
      <c r="B28" s="315">
        <v>290</v>
      </c>
      <c r="C28" s="336" t="s">
        <v>485</v>
      </c>
      <c r="D28" s="323">
        <v>0</v>
      </c>
    </row>
    <row r="29" spans="1:4" ht="12.75">
      <c r="A29" s="318"/>
      <c r="B29" s="319"/>
      <c r="C29" s="319"/>
      <c r="D29" s="321"/>
    </row>
    <row r="30" spans="1:4" ht="12.75">
      <c r="A30" s="324"/>
      <c r="B30" s="285"/>
      <c r="C30" s="285"/>
      <c r="D30" s="325"/>
    </row>
    <row r="31" spans="1:4" ht="12.75">
      <c r="A31" s="309" t="s">
        <v>149</v>
      </c>
      <c r="B31" s="322"/>
      <c r="C31" s="322"/>
      <c r="D31" s="323"/>
    </row>
    <row r="32" spans="1:4" ht="12.75">
      <c r="A32" s="318"/>
      <c r="B32" s="319"/>
      <c r="C32" s="319"/>
      <c r="D32" s="321"/>
    </row>
    <row r="33" spans="1:5" ht="12.75">
      <c r="A33" s="324"/>
      <c r="B33" s="87"/>
      <c r="C33" s="285"/>
      <c r="D33" s="323"/>
      <c r="E33" s="87"/>
    </row>
    <row r="34" spans="1:5" ht="12.75">
      <c r="A34" s="309" t="s">
        <v>154</v>
      </c>
      <c r="B34" s="87"/>
      <c r="C34" s="322"/>
      <c r="D34" s="323"/>
      <c r="E34" s="87"/>
    </row>
    <row r="35" spans="1:5" ht="13.5" thickBot="1">
      <c r="A35" s="330"/>
      <c r="B35" s="331"/>
      <c r="C35" s="332"/>
      <c r="D35" s="333"/>
      <c r="E35" s="87"/>
    </row>
    <row r="36" spans="1:4" ht="12.75">
      <c r="A36" s="334"/>
      <c r="B36" s="87"/>
      <c r="C36" s="87"/>
      <c r="D36" s="323"/>
    </row>
    <row r="37" spans="1:4" ht="12.75">
      <c r="A37" s="334"/>
      <c r="B37" s="87"/>
      <c r="C37" s="128" t="s">
        <v>476</v>
      </c>
      <c r="D37" s="317">
        <f>SUM(D11+D14+D17+D20+D24-D28)</f>
        <v>0</v>
      </c>
    </row>
    <row r="38" spans="1:4" ht="13.5" thickBot="1">
      <c r="A38" s="335"/>
      <c r="B38" s="331"/>
      <c r="C38" s="331"/>
      <c r="D38" s="333"/>
    </row>
    <row r="40" ht="12.75">
      <c r="A40" s="242" t="s">
        <v>486</v>
      </c>
    </row>
    <row r="43" ht="12.75">
      <c r="A43" s="242" t="s">
        <v>478</v>
      </c>
    </row>
    <row r="48" spans="2:4" ht="12.75">
      <c r="B48" s="89" t="s">
        <v>416</v>
      </c>
      <c r="D48" s="89" t="s">
        <v>479</v>
      </c>
    </row>
    <row r="49" spans="2:4" ht="12.75">
      <c r="B49" s="283" t="s">
        <v>480</v>
      </c>
      <c r="D49" s="283" t="s">
        <v>481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Mraszałkowski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k.zielinska</dc:creator>
  <cp:keywords/>
  <dc:description/>
  <cp:lastModifiedBy>k.zielinska</cp:lastModifiedBy>
  <cp:lastPrinted>2017-01-03T08:05:17Z</cp:lastPrinted>
  <dcterms:created xsi:type="dcterms:W3CDTF">2008-11-25T14:43:05Z</dcterms:created>
  <dcterms:modified xsi:type="dcterms:W3CDTF">2018-01-16T14:08:43Z</dcterms:modified>
  <cp:category/>
  <cp:version/>
  <cp:contentType/>
  <cp:contentStatus/>
</cp:coreProperties>
</file>