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72"/>
  </bookViews>
  <sheets>
    <sheet name="Formularz cenowy" sheetId="2" r:id="rId1"/>
  </sheets>
  <definedNames>
    <definedName name="_xlnm.Print_Area" localSheetId="0">'Formularz cenowy'!$A$1:$K$90</definedName>
  </definedNames>
  <calcPr calcId="152511"/>
</workbook>
</file>

<file path=xl/calcChain.xml><?xml version="1.0" encoding="utf-8"?>
<calcChain xmlns="http://schemas.openxmlformats.org/spreadsheetml/2006/main">
  <c r="G12" i="2" l="1"/>
  <c r="G13" i="2"/>
  <c r="G80" i="2" s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11" i="2"/>
  <c r="G81" i="2" l="1"/>
  <c r="G82" i="2" s="1"/>
</calcChain>
</file>

<file path=xl/sharedStrings.xml><?xml version="1.0" encoding="utf-8"?>
<sst xmlns="http://schemas.openxmlformats.org/spreadsheetml/2006/main" count="150" uniqueCount="86">
  <si>
    <t>ryza</t>
  </si>
  <si>
    <t>opakowanie</t>
  </si>
  <si>
    <t xml:space="preserve">Koperta  biała C4, samoklejące z paskiem, opakowanie=250sztuk </t>
  </si>
  <si>
    <t>Koperty białe, samoklejące z paskiem, o formacie  C5  (po 500 szt. w opakowaniu)</t>
  </si>
  <si>
    <t xml:space="preserve">Kostka kolorowa klejona 83x83x500arkuszy </t>
  </si>
  <si>
    <t>sztuka</t>
  </si>
  <si>
    <t>Karteczki samoprzylepne (kolor jasnożółty lub pastelowy) 75x75 400 kartek</t>
  </si>
  <si>
    <t>Temperówka metalowa pojedyńcza</t>
  </si>
  <si>
    <t>Marker do opisywana płyt CD/DVD, czarny, dwustronny, grubość linii pisania 0,5-1mm</t>
  </si>
  <si>
    <t>Korektor w taśmie</t>
  </si>
  <si>
    <t>Segregator dźwigniowy A4/75 czerwony</t>
  </si>
  <si>
    <t>Segregator dźwigniowy A4/75 zielony</t>
  </si>
  <si>
    <t>Segregator dźwigniowy A4/75 żółty</t>
  </si>
  <si>
    <t>Segregator dźwigniowy A4/75 biały</t>
  </si>
  <si>
    <t>Segregator dźwigniowy A4/75 pomarańczowy</t>
  </si>
  <si>
    <t>Segregator dźwigniowy A4/75 fioletowy</t>
  </si>
  <si>
    <t>Segregator dźwigniowy A4/75 bordowy</t>
  </si>
  <si>
    <t xml:space="preserve">Segregator A4/50 czerwony </t>
  </si>
  <si>
    <t>Segregator A4/50 zielony</t>
  </si>
  <si>
    <t>Płyta CD w plastikowym opakowaniu</t>
  </si>
  <si>
    <t>Magnez do tablicy śr. 25mm opak.=10 sztuk.</t>
  </si>
  <si>
    <t>Komplet 4 markerów w czterech kolorach do tablic suchościeralnych + gąbka</t>
  </si>
  <si>
    <t>komplet</t>
  </si>
  <si>
    <t>Nazwa asortymentu</t>
  </si>
  <si>
    <t>Lp.</t>
  </si>
  <si>
    <t>Klip biurowy 15 mm opak.=12sztuk</t>
  </si>
  <si>
    <t>Klip biurowy 19 mm opak.=12sztuk</t>
  </si>
  <si>
    <t>Klip biurowy 41 mm opak.=12sztuk</t>
  </si>
  <si>
    <t>Tusz do pieczątek czerwony 30 ml</t>
  </si>
  <si>
    <t>Kalkulator biurowy z dużymi klawiszami, duży wyświetlacz z regulowanym kątem nachylenia, przyciski plasikowe, klawisz cofania i podwójnego zera</t>
  </si>
  <si>
    <t>Jednostka miary</t>
  </si>
  <si>
    <t>Ilość</t>
  </si>
  <si>
    <t>Cienkopis, grubość linii pisania 0,4 mm, czerwony</t>
  </si>
  <si>
    <t>Cienkopis, grubość linii pisania 0,4 mm, zielony</t>
  </si>
  <si>
    <t>Ołówek z gumką HB</t>
  </si>
  <si>
    <t>Gumka do mazania</t>
  </si>
  <si>
    <t>Rozszywacz</t>
  </si>
  <si>
    <t>Papier biurowy uniwersalny A4 500ark/80g białość CIE 161-166</t>
  </si>
  <si>
    <t>Papier biurowy uniwersalny A3 500ark/80g białość CIE 161-166</t>
  </si>
  <si>
    <t>Samoprzylepne zakładki indeksujące, wąskie, foliowe, 4 kolory po 35 szt.</t>
  </si>
  <si>
    <t>Samoprzylepne zakładki indeksujące, szerokie, papierowe, 4 kolory po 40 szt.</t>
  </si>
  <si>
    <t>Cienkopis, grubość linii pisania 0,4 mm, fioletowy</t>
  </si>
  <si>
    <t>Marker czarny, okrągła końcówka, tusz wodoodporny, szybkoschnący, do wszystkich rodzajów powierzchni, grubość linii pisania 1,00-3,00 mm</t>
  </si>
  <si>
    <t xml:space="preserve">Przekładki kolorowe, polipropylenowe, A4 12 kart </t>
  </si>
  <si>
    <t xml:space="preserve">Przekładki kolorowe, kartonowe, A4 12 kart </t>
  </si>
  <si>
    <t>Ofertówka A4, krystaliczne, przezroczyste lub kolorowe opak. =25 sztuk</t>
  </si>
  <si>
    <t>Skoroszyt twardy PCV zawieszany A4 op=20sztuk zielony</t>
  </si>
  <si>
    <t>Skoroszyt twardy PCV zawieszany A4 op=20sztuk czerwony</t>
  </si>
  <si>
    <t>Skoroszyt twardy PCV zawieszany A4 op=20sztuk żółty</t>
  </si>
  <si>
    <t>Przybornik biurowy, metalowy, pokryty czarnym lakierem, okrągły na długopisy</t>
  </si>
  <si>
    <t>Dziurkacz metalowy duży, mocny, dziurkujący min. 30 kartek</t>
  </si>
  <si>
    <t>Gumki recepturki, grubość min. 1,2 mm 50g/opakowanie</t>
  </si>
  <si>
    <t>Niszczarka biurowa, niszcząca zszywki, spinacze płyty CD, automatyczny start/stop, zabezpieczenie przed przegrzaniem, wyjmowany pojemnik na ścinki, niszcząca do 18 kartek</t>
  </si>
  <si>
    <t>Chusteczki nasączone do czyszczenia LCD, antystatyczne, nie zostawiające smug, 100sztuk/opakowanie</t>
  </si>
  <si>
    <t>Tablica suchościeralno-magnetyczna w ramie aluminiowej, biała, wym. 200x100 cm</t>
  </si>
  <si>
    <t>Płyn czyszczący do bałych tablic 250 ml</t>
  </si>
  <si>
    <t>Długopis kulkowy, automatyczny, wygodny gumowy uchwyt, tusz nie rozmazujący się, grubość linii pisania 0,35 mm</t>
  </si>
  <si>
    <t xml:space="preserve">Koszulki na dokumenty, krystaliczne (grube) A4 (po 100 szt. w op.) </t>
  </si>
  <si>
    <t>Teczka z przegródkami A4 i zapięciem, mieszcząca do 250 kartek z 6 kieszonkami</t>
  </si>
  <si>
    <t>Przybornik biurowy, metalowy, pokryty czarnym lakierem, 8-komorowy</t>
  </si>
  <si>
    <t>Sprężone powietrze do usuwania kurzu z trudno dostępnych miejsc z rurką poj. ok.400 ml</t>
  </si>
  <si>
    <t>Płyta DVD w plastikowym opakowaniu</t>
  </si>
  <si>
    <t>Długopis żelowy automatyczny, uchwyt gumowy, końcówka ze stali szlachetnej, grubość linii pisania ok. 0,4 niebieski</t>
  </si>
  <si>
    <t xml:space="preserve">Koperta  biała B4, samoklejące z paskiem, opakowanie=250sztuk </t>
  </si>
  <si>
    <t>Nożyczki biurowe z plastikowym uchwytem wym. ok. 210 mm</t>
  </si>
  <si>
    <t>Spinacz kolorowe, powlekane dł. 28 mm opak. = 50 sztuk</t>
  </si>
  <si>
    <t>Wkład do długopisu niebieski (jak w pozycji 6)</t>
  </si>
  <si>
    <t xml:space="preserve">Wkład żelowy do długopisu niebieski (jak w pozycji 7) </t>
  </si>
  <si>
    <t>Zakreślacz  niebieski</t>
  </si>
  <si>
    <t>Zakreślacz  pomarańczowy</t>
  </si>
  <si>
    <t>Zakreślacz czerwony</t>
  </si>
  <si>
    <t>Zakreślacz seledynowy</t>
  </si>
  <si>
    <t>Zakreślacz żółty</t>
  </si>
  <si>
    <t>Biuwar papierowy, 30 kartek, z listwą zabezpieczającą kartki przed zaginaniem</t>
  </si>
  <si>
    <t>Teczka z gumką A4 kolor</t>
  </si>
  <si>
    <t>Zszywacz, trwała metalowa obudowa, metalowy mechanizm, na zszywki w rozmiarze 24-26/6, zszywający do 30 kartek</t>
  </si>
  <si>
    <t>Zszywki stalowe 1000szt w opak., kompatybilne do pozycji 68</t>
  </si>
  <si>
    <t xml:space="preserve">„Inwentaryzacja i waloryzacja przyrodnicza na terenie wszystkich parków krajobrazowych województwa kujawsko-pomorskiego wraz z przygotowaniem Planów Ochrony Parków Krajobrazowych”  </t>
  </si>
  <si>
    <t xml:space="preserve"> „Opracowanie dokumentacji w sprawie obszarów chronionego krajobrazu w zakresie oceny stanu zachowania i wartości krajobrazów wyróżnionych z elementami audytu krajobrazowego”.</t>
  </si>
  <si>
    <t>Formularz cenowy</t>
  </si>
  <si>
    <t>Cena jednostkowa netto</t>
  </si>
  <si>
    <t>Wartość netto</t>
  </si>
  <si>
    <t>VAT 23%</t>
  </si>
  <si>
    <t>Kwota brutto</t>
  </si>
  <si>
    <t>Łączna wartość netto</t>
  </si>
  <si>
    <t>„Edukacja społeczności zamieszkujących obszary chronione województwa kujawsko-pomorskiego: Lubię tu być … na zielonym”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</si>
</sst>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2"/>
      <name val="Verdana"/>
      <family val="2"/>
      <charset val="238"/>
    </font>
    <font>
      <sz val="14"/>
      <color theme="1"/>
      <name val="Arial Black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4"/>
      <name val="Verdana"/>
      <family val="2"/>
      <charset val="238"/>
    </font>
    <font>
      <b/>
      <sz val="14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NumberFormat="1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9" fillId="0" borderId="12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Protection="1"/>
    <xf numFmtId="0" fontId="3" fillId="0" borderId="1" xfId="0" applyFont="1" applyFill="1" applyBorder="1" applyProtection="1"/>
    <xf numFmtId="0" fontId="3" fillId="0" borderId="1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wrapText="1"/>
    </xf>
    <xf numFmtId="0" fontId="3" fillId="0" borderId="3" xfId="0" applyFont="1" applyBorder="1" applyProtection="1"/>
    <xf numFmtId="0" fontId="3" fillId="0" borderId="3" xfId="0" applyFont="1" applyFill="1" applyBorder="1" applyProtection="1"/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4" fontId="2" fillId="0" borderId="16" xfId="0" applyNumberFormat="1" applyFont="1" applyBorder="1" applyProtection="1"/>
    <xf numFmtId="4" fontId="2" fillId="0" borderId="4" xfId="0" applyNumberFormat="1" applyFont="1" applyBorder="1" applyProtection="1"/>
    <xf numFmtId="4" fontId="11" fillId="0" borderId="11" xfId="0" applyNumberFormat="1" applyFont="1" applyBorder="1" applyProtection="1"/>
    <xf numFmtId="4" fontId="11" fillId="0" borderId="5" xfId="0" applyNumberFormat="1" applyFont="1" applyBorder="1" applyProtection="1"/>
    <xf numFmtId="4" fontId="1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protection locked="0"/>
    </xf>
    <xf numFmtId="4" fontId="1" fillId="0" borderId="3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4" fontId="10" fillId="0" borderId="9" xfId="0" applyNumberFormat="1" applyFont="1" applyBorder="1" applyAlignment="1" applyProtection="1">
      <alignment horizontal="center" wrapText="1"/>
    </xf>
    <xf numFmtId="4" fontId="10" fillId="0" borderId="10" xfId="0" applyNumberFormat="1" applyFont="1" applyBorder="1" applyAlignment="1" applyProtection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10</xdr:col>
      <xdr:colOff>10583</xdr:colOff>
      <xdr:row>1</xdr:row>
      <xdr:rowOff>192669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0128250" cy="138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view="pageBreakPreview" topLeftCell="A67" zoomScale="90" zoomScaleNormal="150" zoomScaleSheetLayoutView="90" workbookViewId="0">
      <selection activeCell="N84" sqref="N84"/>
    </sheetView>
  </sheetViews>
  <sheetFormatPr defaultRowHeight="15" x14ac:dyDescent="0.25"/>
  <cols>
    <col min="1" max="1" width="5.140625" customWidth="1"/>
    <col min="2" max="2" width="5.85546875" customWidth="1"/>
    <col min="3" max="3" width="72.28515625" customWidth="1"/>
    <col min="4" max="4" width="15.140625" customWidth="1"/>
    <col min="5" max="5" width="6.85546875" customWidth="1"/>
    <col min="6" max="6" width="22.28515625" customWidth="1"/>
    <col min="7" max="7" width="25.42578125" customWidth="1"/>
    <col min="8" max="8" width="16.28515625" hidden="1" customWidth="1"/>
    <col min="9" max="9" width="16.140625" hidden="1" customWidth="1"/>
    <col min="10" max="10" width="20.5703125" hidden="1" customWidth="1"/>
  </cols>
  <sheetData>
    <row r="1" spans="1:10" ht="93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22.5" customHeight="1" x14ac:dyDescent="0.25">
      <c r="B2" s="8"/>
      <c r="C2" s="9"/>
      <c r="D2" s="45"/>
      <c r="E2" s="45"/>
      <c r="F2" s="45"/>
      <c r="G2" s="45"/>
      <c r="H2" s="8"/>
      <c r="I2" s="8"/>
      <c r="J2" s="8"/>
    </row>
    <row r="3" spans="1:10" ht="32.25" customHeight="1" x14ac:dyDescent="0.25">
      <c r="A3" s="10"/>
      <c r="B3" s="42" t="s">
        <v>85</v>
      </c>
      <c r="C3" s="42"/>
      <c r="D3" s="42"/>
      <c r="E3" s="42"/>
      <c r="F3" s="42"/>
      <c r="G3" s="42"/>
      <c r="H3" s="11"/>
      <c r="I3" s="11"/>
      <c r="J3" s="11"/>
    </row>
    <row r="4" spans="1:10" ht="44.25" customHeight="1" x14ac:dyDescent="0.25">
      <c r="A4" s="10"/>
      <c r="B4" s="42" t="s">
        <v>77</v>
      </c>
      <c r="C4" s="42"/>
      <c r="D4" s="42"/>
      <c r="E4" s="42"/>
      <c r="F4" s="42"/>
      <c r="G4" s="42"/>
      <c r="H4" s="11"/>
      <c r="I4" s="11"/>
      <c r="J4" s="11"/>
    </row>
    <row r="5" spans="1:10" ht="36.75" customHeight="1" x14ac:dyDescent="0.25">
      <c r="A5" s="10"/>
      <c r="B5" s="42" t="s">
        <v>78</v>
      </c>
      <c r="C5" s="42"/>
      <c r="D5" s="42"/>
      <c r="E5" s="42"/>
      <c r="F5" s="42"/>
      <c r="G5" s="42"/>
      <c r="H5" s="11"/>
      <c r="I5" s="11"/>
      <c r="J5" s="11"/>
    </row>
    <row r="6" spans="1:10" ht="12.75" customHeight="1" x14ac:dyDescent="0.25">
      <c r="B6" s="6"/>
      <c r="C6" s="6"/>
      <c r="D6" s="6"/>
      <c r="E6" s="6"/>
      <c r="F6" s="6"/>
      <c r="G6" s="6"/>
      <c r="H6" s="6"/>
      <c r="I6" s="6"/>
      <c r="J6" s="6"/>
    </row>
    <row r="7" spans="1:10" ht="10.5" customHeight="1" x14ac:dyDescent="0.45">
      <c r="C7" s="2"/>
      <c r="D7" s="44"/>
      <c r="E7" s="44"/>
      <c r="F7" s="44"/>
      <c r="H7" s="43"/>
      <c r="I7" s="43"/>
      <c r="J7" s="43"/>
    </row>
    <row r="8" spans="1:10" ht="28.5" customHeight="1" x14ac:dyDescent="0.45">
      <c r="B8" s="40" t="s">
        <v>79</v>
      </c>
      <c r="C8" s="40"/>
      <c r="D8" s="40"/>
      <c r="E8" s="40"/>
      <c r="F8" s="40"/>
      <c r="G8" s="40"/>
      <c r="H8" s="5"/>
      <c r="I8" s="5"/>
      <c r="J8" s="5"/>
    </row>
    <row r="9" spans="1:10" ht="24.75" customHeight="1" thickBot="1" x14ac:dyDescent="0.3">
      <c r="H9" s="43"/>
      <c r="I9" s="43"/>
      <c r="J9" s="43"/>
    </row>
    <row r="10" spans="1:10" ht="42.75" x14ac:dyDescent="0.25">
      <c r="B10" s="14" t="s">
        <v>24</v>
      </c>
      <c r="C10" s="15" t="s">
        <v>23</v>
      </c>
      <c r="D10" s="16" t="s">
        <v>30</v>
      </c>
      <c r="E10" s="15" t="s">
        <v>31</v>
      </c>
      <c r="F10" s="28" t="s">
        <v>80</v>
      </c>
      <c r="G10" s="29" t="s">
        <v>81</v>
      </c>
    </row>
    <row r="11" spans="1:10" ht="30.75" x14ac:dyDescent="0.25">
      <c r="B11" s="17">
        <v>1</v>
      </c>
      <c r="C11" s="18" t="s">
        <v>73</v>
      </c>
      <c r="D11" s="19" t="s">
        <v>5</v>
      </c>
      <c r="E11" s="20">
        <v>5</v>
      </c>
      <c r="F11" s="34"/>
      <c r="G11" s="30">
        <f>E11*F11</f>
        <v>0</v>
      </c>
      <c r="H11" s="1"/>
      <c r="I11" s="1"/>
      <c r="J11" s="3"/>
    </row>
    <row r="12" spans="1:10" ht="30.75" x14ac:dyDescent="0.25">
      <c r="B12" s="17">
        <v>2</v>
      </c>
      <c r="C12" s="21" t="s">
        <v>53</v>
      </c>
      <c r="D12" s="20" t="s">
        <v>1</v>
      </c>
      <c r="E12" s="20">
        <v>3</v>
      </c>
      <c r="F12" s="34"/>
      <c r="G12" s="30">
        <f t="shared" ref="G12:G75" si="0">E12*F12</f>
        <v>0</v>
      </c>
    </row>
    <row r="13" spans="1:10" ht="15.75" x14ac:dyDescent="0.25">
      <c r="B13" s="17">
        <v>3</v>
      </c>
      <c r="C13" s="19" t="s">
        <v>32</v>
      </c>
      <c r="D13" s="18" t="s">
        <v>5</v>
      </c>
      <c r="E13" s="20">
        <v>10</v>
      </c>
      <c r="F13" s="34"/>
      <c r="G13" s="30">
        <f t="shared" si="0"/>
        <v>0</v>
      </c>
    </row>
    <row r="14" spans="1:10" ht="15.75" x14ac:dyDescent="0.25">
      <c r="B14" s="17">
        <v>4</v>
      </c>
      <c r="C14" s="19" t="s">
        <v>41</v>
      </c>
      <c r="D14" s="18" t="s">
        <v>5</v>
      </c>
      <c r="E14" s="20">
        <v>7</v>
      </c>
      <c r="F14" s="34"/>
      <c r="G14" s="30">
        <f t="shared" si="0"/>
        <v>0</v>
      </c>
    </row>
    <row r="15" spans="1:10" ht="15.75" x14ac:dyDescent="0.25">
      <c r="B15" s="17">
        <v>5</v>
      </c>
      <c r="C15" s="19" t="s">
        <v>33</v>
      </c>
      <c r="D15" s="18" t="s">
        <v>5</v>
      </c>
      <c r="E15" s="20">
        <v>10</v>
      </c>
      <c r="F15" s="34"/>
      <c r="G15" s="30">
        <f t="shared" si="0"/>
        <v>0</v>
      </c>
    </row>
    <row r="16" spans="1:10" ht="33.75" customHeight="1" x14ac:dyDescent="0.25">
      <c r="B16" s="17">
        <v>6</v>
      </c>
      <c r="C16" s="18" t="s">
        <v>56</v>
      </c>
      <c r="D16" s="18" t="s">
        <v>5</v>
      </c>
      <c r="E16" s="20">
        <v>10</v>
      </c>
      <c r="F16" s="34"/>
      <c r="G16" s="30">
        <f t="shared" si="0"/>
        <v>0</v>
      </c>
    </row>
    <row r="17" spans="2:9" ht="45.75" x14ac:dyDescent="0.25">
      <c r="B17" s="17">
        <v>7</v>
      </c>
      <c r="C17" s="18" t="s">
        <v>62</v>
      </c>
      <c r="D17" s="18" t="s">
        <v>5</v>
      </c>
      <c r="E17" s="20">
        <v>5</v>
      </c>
      <c r="F17" s="35"/>
      <c r="G17" s="30">
        <f t="shared" si="0"/>
        <v>0</v>
      </c>
      <c r="H17" s="7"/>
      <c r="I17" s="7"/>
    </row>
    <row r="18" spans="2:9" ht="21" customHeight="1" x14ac:dyDescent="0.25">
      <c r="B18" s="17">
        <v>8</v>
      </c>
      <c r="C18" s="18" t="s">
        <v>50</v>
      </c>
      <c r="D18" s="19" t="s">
        <v>5</v>
      </c>
      <c r="E18" s="20">
        <v>5</v>
      </c>
      <c r="F18" s="35"/>
      <c r="G18" s="30">
        <f t="shared" si="0"/>
        <v>0</v>
      </c>
      <c r="H18" s="7"/>
      <c r="I18" s="7"/>
    </row>
    <row r="19" spans="2:9" ht="15.75" x14ac:dyDescent="0.25">
      <c r="B19" s="17">
        <v>9</v>
      </c>
      <c r="C19" s="19" t="s">
        <v>35</v>
      </c>
      <c r="D19" s="18" t="s">
        <v>5</v>
      </c>
      <c r="E19" s="20">
        <v>5</v>
      </c>
      <c r="F19" s="35"/>
      <c r="G19" s="30">
        <f t="shared" si="0"/>
        <v>0</v>
      </c>
      <c r="H19" s="7"/>
      <c r="I19" s="7"/>
    </row>
    <row r="20" spans="2:9" ht="15.75" x14ac:dyDescent="0.25">
      <c r="B20" s="17">
        <v>10</v>
      </c>
      <c r="C20" s="22" t="s">
        <v>51</v>
      </c>
      <c r="D20" s="19" t="s">
        <v>1</v>
      </c>
      <c r="E20" s="20">
        <v>2</v>
      </c>
      <c r="F20" s="35"/>
      <c r="G20" s="30">
        <f t="shared" si="0"/>
        <v>0</v>
      </c>
      <c r="H20" s="7"/>
      <c r="I20" s="7"/>
    </row>
    <row r="21" spans="2:9" ht="45.75" x14ac:dyDescent="0.25">
      <c r="B21" s="17">
        <v>11</v>
      </c>
      <c r="C21" s="18" t="s">
        <v>29</v>
      </c>
      <c r="D21" s="19" t="s">
        <v>5</v>
      </c>
      <c r="E21" s="20">
        <v>3</v>
      </c>
      <c r="F21" s="35"/>
      <c r="G21" s="30">
        <f t="shared" si="0"/>
        <v>0</v>
      </c>
    </row>
    <row r="22" spans="2:9" ht="30.75" x14ac:dyDescent="0.25">
      <c r="B22" s="17">
        <v>12</v>
      </c>
      <c r="C22" s="18" t="s">
        <v>6</v>
      </c>
      <c r="D22" s="18" t="s">
        <v>5</v>
      </c>
      <c r="E22" s="20">
        <v>25</v>
      </c>
      <c r="F22" s="35"/>
      <c r="G22" s="30">
        <f t="shared" si="0"/>
        <v>0</v>
      </c>
    </row>
    <row r="23" spans="2:9" ht="15.75" x14ac:dyDescent="0.25">
      <c r="B23" s="17">
        <v>13</v>
      </c>
      <c r="C23" s="19" t="s">
        <v>25</v>
      </c>
      <c r="D23" s="19" t="s">
        <v>1</v>
      </c>
      <c r="E23" s="20">
        <v>20</v>
      </c>
      <c r="F23" s="34"/>
      <c r="G23" s="30">
        <f t="shared" si="0"/>
        <v>0</v>
      </c>
    </row>
    <row r="24" spans="2:9" ht="15.75" x14ac:dyDescent="0.25">
      <c r="B24" s="17">
        <v>14</v>
      </c>
      <c r="C24" s="19" t="s">
        <v>26</v>
      </c>
      <c r="D24" s="19" t="s">
        <v>1</v>
      </c>
      <c r="E24" s="20">
        <v>15</v>
      </c>
      <c r="F24" s="34"/>
      <c r="G24" s="30">
        <f t="shared" si="0"/>
        <v>0</v>
      </c>
    </row>
    <row r="25" spans="2:9" ht="15.75" x14ac:dyDescent="0.25">
      <c r="B25" s="17">
        <v>15</v>
      </c>
      <c r="C25" s="19" t="s">
        <v>27</v>
      </c>
      <c r="D25" s="19" t="s">
        <v>1</v>
      </c>
      <c r="E25" s="20">
        <v>15</v>
      </c>
      <c r="F25" s="34"/>
      <c r="G25" s="30">
        <f t="shared" si="0"/>
        <v>0</v>
      </c>
    </row>
    <row r="26" spans="2:9" ht="30.75" x14ac:dyDescent="0.25">
      <c r="B26" s="17">
        <v>16</v>
      </c>
      <c r="C26" s="18" t="s">
        <v>21</v>
      </c>
      <c r="D26" s="19" t="s">
        <v>22</v>
      </c>
      <c r="E26" s="20">
        <v>2</v>
      </c>
      <c r="F26" s="34"/>
      <c r="G26" s="30">
        <f t="shared" si="0"/>
        <v>0</v>
      </c>
    </row>
    <row r="27" spans="2:9" ht="30.75" x14ac:dyDescent="0.25">
      <c r="B27" s="17">
        <v>17</v>
      </c>
      <c r="C27" s="23" t="s">
        <v>2</v>
      </c>
      <c r="D27" s="18" t="s">
        <v>1</v>
      </c>
      <c r="E27" s="20">
        <v>6</v>
      </c>
      <c r="F27" s="34"/>
      <c r="G27" s="30">
        <f t="shared" si="0"/>
        <v>0</v>
      </c>
    </row>
    <row r="28" spans="2:9" ht="30.75" x14ac:dyDescent="0.25">
      <c r="B28" s="17">
        <v>18</v>
      </c>
      <c r="C28" s="22" t="s">
        <v>3</v>
      </c>
      <c r="D28" s="18" t="s">
        <v>1</v>
      </c>
      <c r="E28" s="20">
        <v>4</v>
      </c>
      <c r="F28" s="34"/>
      <c r="G28" s="30">
        <f t="shared" si="0"/>
        <v>0</v>
      </c>
    </row>
    <row r="29" spans="2:9" ht="30.75" x14ac:dyDescent="0.25">
      <c r="B29" s="17">
        <v>19</v>
      </c>
      <c r="C29" s="22" t="s">
        <v>63</v>
      </c>
      <c r="D29" s="18" t="s">
        <v>1</v>
      </c>
      <c r="E29" s="20">
        <v>1</v>
      </c>
      <c r="F29" s="34"/>
      <c r="G29" s="30">
        <f t="shared" si="0"/>
        <v>0</v>
      </c>
    </row>
    <row r="30" spans="2:9" ht="15.75" x14ac:dyDescent="0.25">
      <c r="B30" s="17">
        <v>20</v>
      </c>
      <c r="C30" s="19" t="s">
        <v>9</v>
      </c>
      <c r="D30" s="19" t="s">
        <v>5</v>
      </c>
      <c r="E30" s="20">
        <v>5</v>
      </c>
      <c r="F30" s="34"/>
      <c r="G30" s="30">
        <f t="shared" si="0"/>
        <v>0</v>
      </c>
    </row>
    <row r="31" spans="2:9" ht="15.75" x14ac:dyDescent="0.25">
      <c r="B31" s="17">
        <v>21</v>
      </c>
      <c r="C31" s="22" t="s">
        <v>4</v>
      </c>
      <c r="D31" s="18" t="s">
        <v>5</v>
      </c>
      <c r="E31" s="20">
        <v>10</v>
      </c>
      <c r="F31" s="34"/>
      <c r="G31" s="30">
        <f t="shared" si="0"/>
        <v>0</v>
      </c>
    </row>
    <row r="32" spans="2:9" ht="30.75" x14ac:dyDescent="0.25">
      <c r="B32" s="17">
        <v>22</v>
      </c>
      <c r="C32" s="22" t="s">
        <v>57</v>
      </c>
      <c r="D32" s="19" t="s">
        <v>1</v>
      </c>
      <c r="E32" s="20">
        <v>60</v>
      </c>
      <c r="F32" s="34"/>
      <c r="G32" s="30">
        <f t="shared" si="0"/>
        <v>0</v>
      </c>
    </row>
    <row r="33" spans="2:7" ht="15.75" x14ac:dyDescent="0.25">
      <c r="B33" s="17">
        <v>23</v>
      </c>
      <c r="C33" s="19" t="s">
        <v>20</v>
      </c>
      <c r="D33" s="19" t="s">
        <v>1</v>
      </c>
      <c r="E33" s="20">
        <v>2</v>
      </c>
      <c r="F33" s="34"/>
      <c r="G33" s="30">
        <f t="shared" si="0"/>
        <v>0</v>
      </c>
    </row>
    <row r="34" spans="2:7" ht="45.75" x14ac:dyDescent="0.25">
      <c r="B34" s="17">
        <v>24</v>
      </c>
      <c r="C34" s="18" t="s">
        <v>42</v>
      </c>
      <c r="D34" s="19" t="s">
        <v>5</v>
      </c>
      <c r="E34" s="20">
        <v>5</v>
      </c>
      <c r="F34" s="34"/>
      <c r="G34" s="30">
        <f t="shared" si="0"/>
        <v>0</v>
      </c>
    </row>
    <row r="35" spans="2:7" ht="30.75" x14ac:dyDescent="0.25">
      <c r="B35" s="17">
        <v>25</v>
      </c>
      <c r="C35" s="22" t="s">
        <v>8</v>
      </c>
      <c r="D35" s="18" t="s">
        <v>5</v>
      </c>
      <c r="E35" s="20">
        <v>5</v>
      </c>
      <c r="F35" s="34"/>
      <c r="G35" s="30">
        <f t="shared" si="0"/>
        <v>0</v>
      </c>
    </row>
    <row r="36" spans="2:7" ht="48.75" customHeight="1" x14ac:dyDescent="0.25">
      <c r="B36" s="17">
        <v>26</v>
      </c>
      <c r="C36" s="21" t="s">
        <v>52</v>
      </c>
      <c r="D36" s="20" t="s">
        <v>5</v>
      </c>
      <c r="E36" s="20">
        <v>1</v>
      </c>
      <c r="F36" s="34"/>
      <c r="G36" s="30">
        <f t="shared" si="0"/>
        <v>0</v>
      </c>
    </row>
    <row r="37" spans="2:7" ht="18" customHeight="1" x14ac:dyDescent="0.25">
      <c r="B37" s="17">
        <v>27</v>
      </c>
      <c r="C37" s="18" t="s">
        <v>64</v>
      </c>
      <c r="D37" s="19" t="s">
        <v>5</v>
      </c>
      <c r="E37" s="20">
        <v>2</v>
      </c>
      <c r="F37" s="34"/>
      <c r="G37" s="30">
        <f t="shared" si="0"/>
        <v>0</v>
      </c>
    </row>
    <row r="38" spans="2:7" ht="30.75" x14ac:dyDescent="0.25">
      <c r="B38" s="17">
        <v>28</v>
      </c>
      <c r="C38" s="18" t="s">
        <v>45</v>
      </c>
      <c r="D38" s="19" t="s">
        <v>1</v>
      </c>
      <c r="E38" s="20">
        <v>20</v>
      </c>
      <c r="F38" s="34"/>
      <c r="G38" s="30">
        <f t="shared" si="0"/>
        <v>0</v>
      </c>
    </row>
    <row r="39" spans="2:7" ht="15.75" x14ac:dyDescent="0.25">
      <c r="B39" s="17">
        <v>29</v>
      </c>
      <c r="C39" s="19" t="s">
        <v>34</v>
      </c>
      <c r="D39" s="18" t="s">
        <v>5</v>
      </c>
      <c r="E39" s="20">
        <v>7</v>
      </c>
      <c r="F39" s="34"/>
      <c r="G39" s="30">
        <f t="shared" si="0"/>
        <v>0</v>
      </c>
    </row>
    <row r="40" spans="2:7" ht="30.75" x14ac:dyDescent="0.25">
      <c r="B40" s="17">
        <v>30</v>
      </c>
      <c r="C40" s="18" t="s">
        <v>38</v>
      </c>
      <c r="D40" s="19" t="s">
        <v>0</v>
      </c>
      <c r="E40" s="20">
        <v>15</v>
      </c>
      <c r="F40" s="34"/>
      <c r="G40" s="30">
        <f t="shared" si="0"/>
        <v>0</v>
      </c>
    </row>
    <row r="41" spans="2:7" ht="30.75" x14ac:dyDescent="0.25">
      <c r="B41" s="17">
        <v>31</v>
      </c>
      <c r="C41" s="18" t="s">
        <v>37</v>
      </c>
      <c r="D41" s="19" t="s">
        <v>0</v>
      </c>
      <c r="E41" s="20">
        <v>250</v>
      </c>
      <c r="F41" s="34"/>
      <c r="G41" s="30">
        <f t="shared" si="0"/>
        <v>0</v>
      </c>
    </row>
    <row r="42" spans="2:7" ht="15.75" x14ac:dyDescent="0.25">
      <c r="B42" s="17">
        <v>32</v>
      </c>
      <c r="C42" s="18" t="s">
        <v>55</v>
      </c>
      <c r="D42" s="19" t="s">
        <v>5</v>
      </c>
      <c r="E42" s="20">
        <v>1</v>
      </c>
      <c r="F42" s="34"/>
      <c r="G42" s="30">
        <f t="shared" si="0"/>
        <v>0</v>
      </c>
    </row>
    <row r="43" spans="2:7" ht="15.75" x14ac:dyDescent="0.25">
      <c r="B43" s="17">
        <v>33</v>
      </c>
      <c r="C43" s="19" t="s">
        <v>19</v>
      </c>
      <c r="D43" s="19" t="s">
        <v>5</v>
      </c>
      <c r="E43" s="20">
        <v>40</v>
      </c>
      <c r="F43" s="34"/>
      <c r="G43" s="30">
        <f t="shared" si="0"/>
        <v>0</v>
      </c>
    </row>
    <row r="44" spans="2:7" ht="15.75" x14ac:dyDescent="0.25">
      <c r="B44" s="17">
        <v>34</v>
      </c>
      <c r="C44" s="19" t="s">
        <v>61</v>
      </c>
      <c r="D44" s="19" t="s">
        <v>5</v>
      </c>
      <c r="E44" s="20">
        <v>40</v>
      </c>
      <c r="F44" s="34"/>
      <c r="G44" s="30">
        <f t="shared" si="0"/>
        <v>0</v>
      </c>
    </row>
    <row r="45" spans="2:7" ht="15.75" x14ac:dyDescent="0.25">
      <c r="B45" s="17">
        <v>35</v>
      </c>
      <c r="C45" s="22" t="s">
        <v>44</v>
      </c>
      <c r="D45" s="19" t="s">
        <v>1</v>
      </c>
      <c r="E45" s="20">
        <v>10</v>
      </c>
      <c r="F45" s="34"/>
      <c r="G45" s="30">
        <f t="shared" si="0"/>
        <v>0</v>
      </c>
    </row>
    <row r="46" spans="2:7" ht="15.75" x14ac:dyDescent="0.25">
      <c r="B46" s="17">
        <v>36</v>
      </c>
      <c r="C46" s="22" t="s">
        <v>43</v>
      </c>
      <c r="D46" s="19" t="s">
        <v>1</v>
      </c>
      <c r="E46" s="20">
        <v>50</v>
      </c>
      <c r="F46" s="34"/>
      <c r="G46" s="30">
        <f t="shared" si="0"/>
        <v>0</v>
      </c>
    </row>
    <row r="47" spans="2:7" ht="30.75" x14ac:dyDescent="0.25">
      <c r="B47" s="17">
        <v>37</v>
      </c>
      <c r="C47" s="18" t="s">
        <v>59</v>
      </c>
      <c r="D47" s="19" t="s">
        <v>5</v>
      </c>
      <c r="E47" s="20">
        <v>3</v>
      </c>
      <c r="F47" s="34"/>
      <c r="G47" s="30">
        <f t="shared" si="0"/>
        <v>0</v>
      </c>
    </row>
    <row r="48" spans="2:7" ht="30.75" x14ac:dyDescent="0.25">
      <c r="B48" s="17">
        <v>38</v>
      </c>
      <c r="C48" s="18" t="s">
        <v>49</v>
      </c>
      <c r="D48" s="19" t="s">
        <v>5</v>
      </c>
      <c r="E48" s="20">
        <v>4</v>
      </c>
      <c r="F48" s="34"/>
      <c r="G48" s="30">
        <f t="shared" si="0"/>
        <v>0</v>
      </c>
    </row>
    <row r="49" spans="2:7" ht="15.75" x14ac:dyDescent="0.25">
      <c r="B49" s="17">
        <v>39</v>
      </c>
      <c r="C49" s="19" t="s">
        <v>36</v>
      </c>
      <c r="D49" s="19" t="s">
        <v>5</v>
      </c>
      <c r="E49" s="20">
        <v>2</v>
      </c>
      <c r="F49" s="34"/>
      <c r="G49" s="30">
        <f t="shared" si="0"/>
        <v>0</v>
      </c>
    </row>
    <row r="50" spans="2:7" ht="30.75" x14ac:dyDescent="0.25">
      <c r="B50" s="17">
        <v>40</v>
      </c>
      <c r="C50" s="18" t="s">
        <v>40</v>
      </c>
      <c r="D50" s="18" t="s">
        <v>5</v>
      </c>
      <c r="E50" s="20">
        <v>10</v>
      </c>
      <c r="F50" s="34"/>
      <c r="G50" s="30">
        <f t="shared" si="0"/>
        <v>0</v>
      </c>
    </row>
    <row r="51" spans="2:7" ht="30.75" x14ac:dyDescent="0.25">
      <c r="B51" s="17">
        <v>41</v>
      </c>
      <c r="C51" s="18" t="s">
        <v>39</v>
      </c>
      <c r="D51" s="18" t="s">
        <v>5</v>
      </c>
      <c r="E51" s="20">
        <v>50</v>
      </c>
      <c r="F51" s="34"/>
      <c r="G51" s="30">
        <f t="shared" si="0"/>
        <v>0</v>
      </c>
    </row>
    <row r="52" spans="2:7" ht="15.75" x14ac:dyDescent="0.25">
      <c r="B52" s="17">
        <v>42</v>
      </c>
      <c r="C52" s="22" t="s">
        <v>17</v>
      </c>
      <c r="D52" s="19" t="s">
        <v>5</v>
      </c>
      <c r="E52" s="20">
        <v>30</v>
      </c>
      <c r="F52" s="34"/>
      <c r="G52" s="30">
        <f t="shared" si="0"/>
        <v>0</v>
      </c>
    </row>
    <row r="53" spans="2:7" ht="15.75" x14ac:dyDescent="0.25">
      <c r="B53" s="17">
        <v>43</v>
      </c>
      <c r="C53" s="22" t="s">
        <v>18</v>
      </c>
      <c r="D53" s="19" t="s">
        <v>5</v>
      </c>
      <c r="E53" s="20">
        <v>30</v>
      </c>
      <c r="F53" s="34"/>
      <c r="G53" s="30">
        <f t="shared" si="0"/>
        <v>0</v>
      </c>
    </row>
    <row r="54" spans="2:7" ht="15.75" x14ac:dyDescent="0.25">
      <c r="B54" s="17">
        <v>44</v>
      </c>
      <c r="C54" s="22" t="s">
        <v>13</v>
      </c>
      <c r="D54" s="19" t="s">
        <v>5</v>
      </c>
      <c r="E54" s="20">
        <v>25</v>
      </c>
      <c r="F54" s="34"/>
      <c r="G54" s="30">
        <f t="shared" si="0"/>
        <v>0</v>
      </c>
    </row>
    <row r="55" spans="2:7" ht="15.75" x14ac:dyDescent="0.25">
      <c r="B55" s="17">
        <v>45</v>
      </c>
      <c r="C55" s="22" t="s">
        <v>16</v>
      </c>
      <c r="D55" s="19" t="s">
        <v>5</v>
      </c>
      <c r="E55" s="20">
        <v>15</v>
      </c>
      <c r="F55" s="34"/>
      <c r="G55" s="30">
        <f t="shared" si="0"/>
        <v>0</v>
      </c>
    </row>
    <row r="56" spans="2:7" ht="15.75" x14ac:dyDescent="0.25">
      <c r="B56" s="17">
        <v>46</v>
      </c>
      <c r="C56" s="22" t="s">
        <v>10</v>
      </c>
      <c r="D56" s="19" t="s">
        <v>5</v>
      </c>
      <c r="E56" s="20">
        <v>40</v>
      </c>
      <c r="F56" s="34"/>
      <c r="G56" s="30">
        <f t="shared" si="0"/>
        <v>0</v>
      </c>
    </row>
    <row r="57" spans="2:7" ht="15.75" x14ac:dyDescent="0.25">
      <c r="B57" s="17">
        <v>47</v>
      </c>
      <c r="C57" s="22" t="s">
        <v>15</v>
      </c>
      <c r="D57" s="19" t="s">
        <v>5</v>
      </c>
      <c r="E57" s="20">
        <v>15</v>
      </c>
      <c r="F57" s="34"/>
      <c r="G57" s="30">
        <f t="shared" si="0"/>
        <v>0</v>
      </c>
    </row>
    <row r="58" spans="2:7" ht="15.75" x14ac:dyDescent="0.25">
      <c r="B58" s="17">
        <v>48</v>
      </c>
      <c r="C58" s="22" t="s">
        <v>14</v>
      </c>
      <c r="D58" s="19" t="s">
        <v>5</v>
      </c>
      <c r="E58" s="20">
        <v>40</v>
      </c>
      <c r="F58" s="34"/>
      <c r="G58" s="30">
        <f t="shared" si="0"/>
        <v>0</v>
      </c>
    </row>
    <row r="59" spans="2:7" ht="15.75" x14ac:dyDescent="0.25">
      <c r="B59" s="17">
        <v>49</v>
      </c>
      <c r="C59" s="22" t="s">
        <v>11</v>
      </c>
      <c r="D59" s="19" t="s">
        <v>5</v>
      </c>
      <c r="E59" s="20">
        <v>40</v>
      </c>
      <c r="F59" s="34"/>
      <c r="G59" s="30">
        <f t="shared" si="0"/>
        <v>0</v>
      </c>
    </row>
    <row r="60" spans="2:7" ht="15.75" x14ac:dyDescent="0.25">
      <c r="B60" s="17">
        <v>50</v>
      </c>
      <c r="C60" s="22" t="s">
        <v>12</v>
      </c>
      <c r="D60" s="19" t="s">
        <v>5</v>
      </c>
      <c r="E60" s="20">
        <v>40</v>
      </c>
      <c r="F60" s="34"/>
      <c r="G60" s="30">
        <f t="shared" si="0"/>
        <v>0</v>
      </c>
    </row>
    <row r="61" spans="2:7" ht="18.75" customHeight="1" x14ac:dyDescent="0.25">
      <c r="B61" s="17">
        <v>51</v>
      </c>
      <c r="C61" s="18" t="s">
        <v>47</v>
      </c>
      <c r="D61" s="19" t="s">
        <v>1</v>
      </c>
      <c r="E61" s="20">
        <v>20</v>
      </c>
      <c r="F61" s="34"/>
      <c r="G61" s="30">
        <f t="shared" si="0"/>
        <v>0</v>
      </c>
    </row>
    <row r="62" spans="2:7" ht="15.75" x14ac:dyDescent="0.25">
      <c r="B62" s="17">
        <v>52</v>
      </c>
      <c r="C62" s="18" t="s">
        <v>46</v>
      </c>
      <c r="D62" s="19" t="s">
        <v>1</v>
      </c>
      <c r="E62" s="20">
        <v>20</v>
      </c>
      <c r="F62" s="34"/>
      <c r="G62" s="30">
        <f t="shared" si="0"/>
        <v>0</v>
      </c>
    </row>
    <row r="63" spans="2:7" ht="15.75" x14ac:dyDescent="0.25">
      <c r="B63" s="17">
        <v>53</v>
      </c>
      <c r="C63" s="18" t="s">
        <v>48</v>
      </c>
      <c r="D63" s="19" t="s">
        <v>1</v>
      </c>
      <c r="E63" s="20">
        <v>20</v>
      </c>
      <c r="F63" s="34"/>
      <c r="G63" s="30">
        <f t="shared" si="0"/>
        <v>0</v>
      </c>
    </row>
    <row r="64" spans="2:7" ht="15.75" x14ac:dyDescent="0.25">
      <c r="B64" s="17">
        <v>54</v>
      </c>
      <c r="C64" s="18" t="s">
        <v>65</v>
      </c>
      <c r="D64" s="19" t="s">
        <v>1</v>
      </c>
      <c r="E64" s="20">
        <v>10</v>
      </c>
      <c r="F64" s="34"/>
      <c r="G64" s="30">
        <f t="shared" si="0"/>
        <v>0</v>
      </c>
    </row>
    <row r="65" spans="2:7" ht="30.75" x14ac:dyDescent="0.25">
      <c r="B65" s="17">
        <v>55</v>
      </c>
      <c r="C65" s="18" t="s">
        <v>60</v>
      </c>
      <c r="D65" s="20" t="s">
        <v>5</v>
      </c>
      <c r="E65" s="20">
        <v>2</v>
      </c>
      <c r="F65" s="34"/>
      <c r="G65" s="30">
        <f t="shared" si="0"/>
        <v>0</v>
      </c>
    </row>
    <row r="66" spans="2:7" ht="30.75" x14ac:dyDescent="0.25">
      <c r="B66" s="17">
        <v>56</v>
      </c>
      <c r="C66" s="18" t="s">
        <v>54</v>
      </c>
      <c r="D66" s="19" t="s">
        <v>5</v>
      </c>
      <c r="E66" s="20">
        <v>2</v>
      </c>
      <c r="F66" s="34"/>
      <c r="G66" s="30">
        <f t="shared" si="0"/>
        <v>0</v>
      </c>
    </row>
    <row r="67" spans="2:7" ht="15.75" x14ac:dyDescent="0.25">
      <c r="B67" s="17">
        <v>57</v>
      </c>
      <c r="C67" s="19" t="s">
        <v>74</v>
      </c>
      <c r="D67" s="19" t="s">
        <v>5</v>
      </c>
      <c r="E67" s="20">
        <v>30</v>
      </c>
      <c r="F67" s="34"/>
      <c r="G67" s="30">
        <f t="shared" si="0"/>
        <v>0</v>
      </c>
    </row>
    <row r="68" spans="2:7" ht="30.75" x14ac:dyDescent="0.25">
      <c r="B68" s="17">
        <v>58</v>
      </c>
      <c r="C68" s="18" t="s">
        <v>58</v>
      </c>
      <c r="D68" s="19" t="s">
        <v>5</v>
      </c>
      <c r="E68" s="20">
        <v>5</v>
      </c>
      <c r="F68" s="34"/>
      <c r="G68" s="30">
        <f t="shared" si="0"/>
        <v>0</v>
      </c>
    </row>
    <row r="69" spans="2:7" ht="15.75" x14ac:dyDescent="0.25">
      <c r="B69" s="17">
        <v>59</v>
      </c>
      <c r="C69" s="19" t="s">
        <v>7</v>
      </c>
      <c r="D69" s="18" t="s">
        <v>5</v>
      </c>
      <c r="E69" s="20">
        <v>5</v>
      </c>
      <c r="F69" s="34"/>
      <c r="G69" s="30">
        <f t="shared" si="0"/>
        <v>0</v>
      </c>
    </row>
    <row r="70" spans="2:7" ht="15.75" x14ac:dyDescent="0.25">
      <c r="B70" s="17">
        <v>60</v>
      </c>
      <c r="C70" s="19" t="s">
        <v>28</v>
      </c>
      <c r="D70" s="19" t="s">
        <v>5</v>
      </c>
      <c r="E70" s="20">
        <v>4</v>
      </c>
      <c r="F70" s="34"/>
      <c r="G70" s="30">
        <f t="shared" si="0"/>
        <v>0</v>
      </c>
    </row>
    <row r="71" spans="2:7" ht="15.75" x14ac:dyDescent="0.25">
      <c r="B71" s="17">
        <v>61</v>
      </c>
      <c r="C71" s="19" t="s">
        <v>66</v>
      </c>
      <c r="D71" s="18"/>
      <c r="E71" s="20">
        <v>20</v>
      </c>
      <c r="F71" s="34"/>
      <c r="G71" s="30">
        <f t="shared" si="0"/>
        <v>0</v>
      </c>
    </row>
    <row r="72" spans="2:7" ht="15.75" x14ac:dyDescent="0.25">
      <c r="B72" s="17">
        <v>62</v>
      </c>
      <c r="C72" s="18" t="s">
        <v>67</v>
      </c>
      <c r="D72" s="18" t="s">
        <v>5</v>
      </c>
      <c r="E72" s="20">
        <v>10</v>
      </c>
      <c r="F72" s="34"/>
      <c r="G72" s="30">
        <f t="shared" si="0"/>
        <v>0</v>
      </c>
    </row>
    <row r="73" spans="2:7" ht="15.75" x14ac:dyDescent="0.25">
      <c r="B73" s="17">
        <v>63</v>
      </c>
      <c r="C73" s="22" t="s">
        <v>68</v>
      </c>
      <c r="D73" s="18" t="s">
        <v>5</v>
      </c>
      <c r="E73" s="20">
        <v>10</v>
      </c>
      <c r="F73" s="34"/>
      <c r="G73" s="30">
        <f t="shared" si="0"/>
        <v>0</v>
      </c>
    </row>
    <row r="74" spans="2:7" ht="15.75" x14ac:dyDescent="0.25">
      <c r="B74" s="17">
        <v>64</v>
      </c>
      <c r="C74" s="22" t="s">
        <v>69</v>
      </c>
      <c r="D74" s="18" t="s">
        <v>5</v>
      </c>
      <c r="E74" s="20">
        <v>10</v>
      </c>
      <c r="F74" s="34"/>
      <c r="G74" s="30">
        <f t="shared" si="0"/>
        <v>0</v>
      </c>
    </row>
    <row r="75" spans="2:7" ht="15.75" x14ac:dyDescent="0.25">
      <c r="B75" s="17">
        <v>65</v>
      </c>
      <c r="C75" s="22" t="s">
        <v>70</v>
      </c>
      <c r="D75" s="18" t="s">
        <v>5</v>
      </c>
      <c r="E75" s="20">
        <v>5</v>
      </c>
      <c r="F75" s="34"/>
      <c r="G75" s="30">
        <f t="shared" si="0"/>
        <v>0</v>
      </c>
    </row>
    <row r="76" spans="2:7" ht="15.75" x14ac:dyDescent="0.25">
      <c r="B76" s="17">
        <v>66</v>
      </c>
      <c r="C76" s="22" t="s">
        <v>71</v>
      </c>
      <c r="D76" s="18" t="s">
        <v>5</v>
      </c>
      <c r="E76" s="20">
        <v>10</v>
      </c>
      <c r="F76" s="34"/>
      <c r="G76" s="30">
        <f t="shared" ref="G76:G79" si="1">E76*F76</f>
        <v>0</v>
      </c>
    </row>
    <row r="77" spans="2:7" ht="15.75" x14ac:dyDescent="0.25">
      <c r="B77" s="17">
        <v>67</v>
      </c>
      <c r="C77" s="22" t="s">
        <v>72</v>
      </c>
      <c r="D77" s="18" t="s">
        <v>5</v>
      </c>
      <c r="E77" s="20">
        <v>10</v>
      </c>
      <c r="F77" s="34"/>
      <c r="G77" s="30">
        <f t="shared" si="1"/>
        <v>0</v>
      </c>
    </row>
    <row r="78" spans="2:7" ht="36" customHeight="1" x14ac:dyDescent="0.25">
      <c r="B78" s="17">
        <v>68</v>
      </c>
      <c r="C78" s="18" t="s">
        <v>75</v>
      </c>
      <c r="D78" s="19" t="s">
        <v>5</v>
      </c>
      <c r="E78" s="20">
        <v>5</v>
      </c>
      <c r="F78" s="34"/>
      <c r="G78" s="30">
        <f t="shared" si="1"/>
        <v>0</v>
      </c>
    </row>
    <row r="79" spans="2:7" ht="24" customHeight="1" thickBot="1" x14ac:dyDescent="0.3">
      <c r="B79" s="24">
        <v>69</v>
      </c>
      <c r="C79" s="25" t="s">
        <v>76</v>
      </c>
      <c r="D79" s="26" t="s">
        <v>1</v>
      </c>
      <c r="E79" s="27">
        <v>25</v>
      </c>
      <c r="F79" s="36"/>
      <c r="G79" s="31">
        <f t="shared" si="1"/>
        <v>0</v>
      </c>
    </row>
    <row r="80" spans="2:7" ht="30" customHeight="1" thickBot="1" x14ac:dyDescent="0.3">
      <c r="C80" s="13"/>
      <c r="D80" s="46" t="s">
        <v>84</v>
      </c>
      <c r="E80" s="47"/>
      <c r="F80" s="47"/>
      <c r="G80" s="32">
        <f>SUM(G11:G79)</f>
        <v>0</v>
      </c>
    </row>
    <row r="81" spans="3:7" ht="30" customHeight="1" thickBot="1" x14ac:dyDescent="0.3">
      <c r="D81" s="37" t="s">
        <v>82</v>
      </c>
      <c r="E81" s="38"/>
      <c r="F81" s="39"/>
      <c r="G81" s="33">
        <f>G80*0.23</f>
        <v>0</v>
      </c>
    </row>
    <row r="82" spans="3:7" ht="30" customHeight="1" thickBot="1" x14ac:dyDescent="0.3">
      <c r="C82" s="12"/>
      <c r="D82" s="37" t="s">
        <v>83</v>
      </c>
      <c r="E82" s="38"/>
      <c r="F82" s="39"/>
      <c r="G82" s="33">
        <f>G80+G81</f>
        <v>0</v>
      </c>
    </row>
    <row r="83" spans="3:7" x14ac:dyDescent="0.25">
      <c r="C83" s="4"/>
    </row>
  </sheetData>
  <sheetProtection algorithmName="SHA-512" hashValue="kUdG7237esON5xeXkJmgFvYf0bwue6lnReziQCOb7rXx/nv1Mrr4/9LOev1DFxyBwM8bhOEh8uK4oOPUtVPAVQ==" saltValue="mzWDY/N6lbx+3sGLhK0cEA==" spinCount="100000" sheet="1" objects="1" scenarios="1"/>
  <sortState ref="C10:E78">
    <sortCondition ref="C10"/>
  </sortState>
  <mergeCells count="12">
    <mergeCell ref="D81:F81"/>
    <mergeCell ref="D82:F82"/>
    <mergeCell ref="B8:G8"/>
    <mergeCell ref="A1:J1"/>
    <mergeCell ref="B3:G3"/>
    <mergeCell ref="B4:G4"/>
    <mergeCell ref="B5:G5"/>
    <mergeCell ref="H7:J7"/>
    <mergeCell ref="H9:J9"/>
    <mergeCell ref="D7:F7"/>
    <mergeCell ref="D2:G2"/>
    <mergeCell ref="D80:F8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portrait" verticalDpi="598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2017-08-10T10:14:51Z</dcterms:modified>
</cp:coreProperties>
</file>