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Arkusz1" sheetId="24" r:id="rId1"/>
  </sheets>
  <calcPr calcId="152511"/>
</workbook>
</file>

<file path=xl/calcChain.xml><?xml version="1.0" encoding="utf-8"?>
<calcChain xmlns="http://schemas.openxmlformats.org/spreadsheetml/2006/main">
  <c r="J33" i="24" l="1"/>
  <c r="J35" i="24"/>
  <c r="J37" i="24"/>
  <c r="J39" i="24"/>
  <c r="J41" i="24"/>
  <c r="J31" i="24"/>
  <c r="J189" i="24"/>
  <c r="J79" i="24" l="1"/>
  <c r="J81" i="24"/>
  <c r="J83" i="24"/>
  <c r="J85" i="24"/>
  <c r="J87" i="24"/>
  <c r="J89" i="24"/>
  <c r="J91" i="24"/>
  <c r="J93" i="24"/>
  <c r="J95" i="24"/>
  <c r="J97" i="24"/>
  <c r="J99" i="24"/>
  <c r="J101" i="24"/>
  <c r="J103" i="24"/>
  <c r="J105" i="24"/>
  <c r="J107" i="24"/>
  <c r="J109" i="24"/>
  <c r="J111" i="24"/>
  <c r="J113" i="24"/>
  <c r="J115" i="24"/>
  <c r="J117" i="24"/>
  <c r="J119" i="24"/>
  <c r="J121" i="24"/>
  <c r="J123" i="24"/>
  <c r="J125" i="24"/>
  <c r="J127" i="24"/>
  <c r="J129" i="24"/>
  <c r="J131" i="24"/>
  <c r="J133" i="24"/>
  <c r="J135" i="24"/>
  <c r="J137" i="24"/>
  <c r="J139" i="24"/>
  <c r="J141" i="24"/>
  <c r="J143" i="24"/>
  <c r="J145" i="24"/>
  <c r="J147" i="24"/>
  <c r="J149" i="24"/>
  <c r="J151" i="24"/>
  <c r="J153" i="24"/>
  <c r="J155" i="24"/>
  <c r="J157" i="24"/>
  <c r="J159" i="24"/>
  <c r="J161" i="24"/>
  <c r="J163" i="24"/>
  <c r="J165" i="24"/>
  <c r="J167" i="24"/>
  <c r="J169" i="24"/>
  <c r="J171" i="24"/>
  <c r="J173" i="24"/>
  <c r="J175" i="24"/>
  <c r="J177" i="24"/>
  <c r="J179" i="24"/>
  <c r="J181" i="24"/>
  <c r="J183" i="24"/>
  <c r="J185" i="24"/>
  <c r="J187" i="24"/>
  <c r="J19" i="24"/>
  <c r="J21" i="24"/>
  <c r="J23" i="24"/>
  <c r="J25" i="24"/>
  <c r="J27" i="24"/>
  <c r="J29" i="24"/>
  <c r="J43" i="24"/>
  <c r="J45" i="24"/>
  <c r="J47" i="24"/>
  <c r="J49" i="24"/>
  <c r="J51" i="24"/>
  <c r="J53" i="24"/>
  <c r="J55" i="24"/>
  <c r="J57" i="24"/>
  <c r="J59" i="24"/>
  <c r="J61" i="24"/>
  <c r="J63" i="24"/>
  <c r="J65" i="24"/>
  <c r="J67" i="24"/>
  <c r="J69" i="24"/>
  <c r="J71" i="24"/>
  <c r="J73" i="24"/>
  <c r="J75" i="24"/>
  <c r="J77" i="24"/>
  <c r="J7" i="24"/>
  <c r="J9" i="24"/>
  <c r="J11" i="24"/>
  <c r="J13" i="24"/>
  <c r="J15" i="24"/>
  <c r="J17" i="24"/>
  <c r="J5" i="24"/>
  <c r="J191" i="24" l="1"/>
</calcChain>
</file>

<file path=xl/sharedStrings.xml><?xml version="1.0" encoding="utf-8"?>
<sst xmlns="http://schemas.openxmlformats.org/spreadsheetml/2006/main" count="387" uniqueCount="165">
  <si>
    <t>Nazwa produktu</t>
  </si>
  <si>
    <t>Charakterystyka  produktu</t>
  </si>
  <si>
    <t>imadło ślusarskie</t>
  </si>
  <si>
    <t>szlifierka kątowa</t>
  </si>
  <si>
    <t>gwintownica ręczna</t>
  </si>
  <si>
    <t xml:space="preserve">1. gwinty rurowe 1/8-2", 16-50 mm
2. gwinty sworzniowe 6-30 mm, 1/4-1"
</t>
  </si>
  <si>
    <t>kalibrator do rur</t>
  </si>
  <si>
    <t xml:space="preserve">1. kalibrator wewnętrzny-zewnętrzny-czołowy
</t>
  </si>
  <si>
    <t>komplet kluczy nasadowych</t>
  </si>
  <si>
    <t>stacja lutownicza</t>
  </si>
  <si>
    <t>nóż do zdejmowania płaszcza zewnętrznego przewodu elektrycznego</t>
  </si>
  <si>
    <t xml:space="preserve">1. Dalsze dane techniczne Długość ostrza: 28,0 mm
2. Długość klingi 28 mm
3. Długość netto 155 mm
4. Materiał stal specjalna
5. Odpowiedni do Kabel okrągły
</t>
  </si>
  <si>
    <t>1.  Max. temperatura lutownicy 480°C
2. Moc lutownicy 80W
3. Napięcie zasilania lutownicy 32V AC</t>
  </si>
  <si>
    <t xml:space="preserve">przyrząd do ściągania izolacji z przewodów </t>
  </si>
  <si>
    <t>przewody elektryczne izolowane</t>
  </si>
  <si>
    <t>2x0,75 oraz 3x2,5, po 100mb</t>
  </si>
  <si>
    <t>końcówki przewodów elektrycznych</t>
  </si>
  <si>
    <t>materiały do lutowania</t>
  </si>
  <si>
    <t>zespół przygotowania powietrza (sprężarka)</t>
  </si>
  <si>
    <t>100L, min 8 bar</t>
  </si>
  <si>
    <t>pompa do napełniania instalacji z oprzyrządowaniem</t>
  </si>
  <si>
    <t xml:space="preserve">Pompa: samozasysająca pompa odśrodkowa z żeliwnym korpusem (max. czas suchego biegu 1 min.)
Max. wydatek 31 l/min
Max. zdolność tłoczenia: 5,9 bar
Max. temperatura pracy: 60 oC
Moc silnika: 0,75 kW, 230 V
Materiał podwozia: rama stalowa </t>
  </si>
  <si>
    <t>zabijarka do rur do wykonywania kołnierzy</t>
  </si>
  <si>
    <t>wkrętarka elektryczna</t>
  </si>
  <si>
    <t>manometr</t>
  </si>
  <si>
    <t>palnik do lutowania miękkiego i twardego z oprzyrządowaniem</t>
  </si>
  <si>
    <t>Zawartość zestawu:
bezpieczna rękojeść z trzema zaworami: oszczędnościowym, regulacyjnym i odcinającym, (przyłącze M 14 x 1),
końcówka palnika do lutowania twardego 19 mm,
wąż o długości 2,5 m.</t>
  </si>
  <si>
    <t>kolektor słoneczny wraz z instalacją i sterowaniem</t>
  </si>
  <si>
    <t>Długość: 2018 mm, szerokość: 1037 mm, wysokość: 89 mm
Powierzchnia brutto kolektora: 2,095 m²
Powierzchnia czynna (apertury): 1,818 m²
Pojemność cieczowa: 1,1 l
Ciężar: 40 kg
Sprawność optyczna: 80,2 %
Współczynnik strat A1: 3,8 W/(m²K)
Współczynnik strat zależny od temperatury A2: 0,0067 W/(m²K²)
Gwarancja: 10 lat</t>
  </si>
  <si>
    <t>pompa ciepła wraz z instalacją i sterowaniem - jeden zestaw na warsztaty</t>
  </si>
  <si>
    <t>praska ręczna do zaciskania końcówek kablowych</t>
  </si>
  <si>
    <t>zakres pracy: 0,5-10 mm², w zestawie 3 wymienne matryce, typ zacisku: karbowany (końcówki oczkowe nieizolowane), trapezowy (końcówki tulejkowe), owalny (końcówki oczkowe izolowane)</t>
  </si>
  <si>
    <t>przymiar taśmowy</t>
  </si>
  <si>
    <t>Przymiar zwijany 8M</t>
  </si>
  <si>
    <t>klucz paskowy</t>
  </si>
  <si>
    <t>rury: stalowe czarne, ocynkowane, ze stali nierdzewnej, miedziane, z tworzyw sztucznych</t>
  </si>
  <si>
    <t>rura miedziana twarda 50mb miękka 25mb, stalowa ocynkowana 40mb, pp 90mb</t>
  </si>
  <si>
    <t>elementy do łączenia rur (kształtki, złączki, mufy, elektromufy)</t>
  </si>
  <si>
    <t>multimetr cyfrowy</t>
  </si>
  <si>
    <t>laptop</t>
  </si>
  <si>
    <t>procesor 2 rdzenie od 2.3 GHz do 2.8 GHz, 3 MB cache, pamięć RAM 4 GB, dysk 1000 GB, nagrywarka DVD, interfejsy: 2xUSB 2.0, 1xUSB 3.0, 1xHDMI, 1xVGA.</t>
  </si>
  <si>
    <t>stanowisko do programowania sterownika PLC</t>
  </si>
  <si>
    <t>sterownik: 2 we analogowe 0-10V, 8 we i 8 wy dyskretnych, oprogramowanie z kablem PLC-PC+zasilacz 24V DC + płyta montażowa+szyny DIN + interfejs sterownika I/08/08+</t>
  </si>
  <si>
    <t>MD-171-E7 zestaw dydaktyczny dla kwalifikacji E.7 i E.24</t>
  </si>
  <si>
    <t>drukarka laserowa</t>
  </si>
  <si>
    <t>czarno-biała z interfejsem Ethernet USB 2.0, monochromatyczna, rozdzielczość druku 600x600, Prędkość druku - czerń [str/min] 25</t>
  </si>
  <si>
    <t>zasilacz awaryjny (UPS)</t>
  </si>
  <si>
    <t xml:space="preserve">Cechy:
napięcie DC: 0-1000V, napięcie AC: 0-700V, prąd DC: 0-20A, prąd AC: 0-20A, rezystancja: 0-200Mom, pojemność: 0-20uF, częstotliwość: 20kHz, pomiar hFE tranzystorów, akustyczny tester ciągłości, testowanie diod, odczyt 2-3/s, sygnalizacja niskiego poziomu baterii, automatyczne wyłączanie, zasilanie 1x akumulator lub bateria 9V
</t>
  </si>
  <si>
    <t>oscyloskop analogowy</t>
  </si>
  <si>
    <t xml:space="preserve">Pasmo 20MHz, dwa kanały, duża czułość odchylania pionowego 1mV/dz, podstawa czasu 1μs/dz do 0,5s/dz, nastawy wzmocnienia i podstawy czasu wyświetlane na wyświetlaczach LED, funkcja automatycznego śledzenia poziomu wyzwalania, wyzwalanie sygnałem TV, modulacja jasności plamki – oś Z, wyzwalanie przemienne ALT i siekane CHOP, jednoczesne śledzenie dwóch przebiegów, korzystny stosunek ceny i parametrów eksploatacyjnych, wyjście kanału 1 
</t>
  </si>
  <si>
    <t>tester regulatorów napięcia</t>
  </si>
  <si>
    <t>cyfrowy tester akumulatorów, napięcie akumulatora (LOV) 12 V, rodzaj prostownika (kategoryzacja) - tester akumulatora</t>
  </si>
  <si>
    <t>oscyloskop cyfrowy</t>
  </si>
  <si>
    <t>Dwa kanały analogowe
Pasmo przenoszenia 50 MHz
Szybkość próbkowania 1GSa/s
Długość pamięci do 1Mpkt
Kolorowy wyświetlacz TFT LCD o przekątnej 5,6" i o rozdzielczości 320 x 234
20 automatycznych pomiarów
Zapis 10 przebiegów oraz 10 ustawień oscyloskopu
Interfejsy komunikacyjne: RS232, USB Host oraz USB Device w standardzie
Wsparcie dla pamięci USB
Wyposażenie standardowe: kabel sieciowy, kabel USB CB-USBA-USBB, 2 sondy pasywne (150 MHz) RP2200, dysk CD (pełna instrukcja obsługi)
Bezpośrednie drukowanie zgodnie ze standardem PictBridge</t>
  </si>
  <si>
    <t>refraktometr</t>
  </si>
  <si>
    <t>Refraktometr do sprawdzania gęstości elektrolitu, sprawności płynu chłodniczego (aerometr, glikometr, tester optyczny ), płynu do spryskiwaczy i AdBlue</t>
  </si>
  <si>
    <t>próbniki igłowe</t>
  </si>
  <si>
    <t>Próbnik instalacji elektrycznej pojazdów PIS-100, zasilanie napięciem stałym  5,5...30 VDC,
pobór prądu w stanie spoczynku  &lt; 20 mA</t>
  </si>
  <si>
    <t>Częstotliwościomierz generator funkcyjny</t>
  </si>
  <si>
    <t>Generator funkcyjny, umożliwiający otrzymanie 7 różnych przebiegów wyjściowych: sinusoidalnego, prostokątnego, trójkątnego, impulsowego (dodatniego i ujemnego) oraz piłokształtnego (zbocza narastające lub opadające).Przyrząd wyposażony w oscylator przestrajany napięciem (VCF), wyjście sygnału synchronizacyjnego TTL (TTL sync.), regulację symetrii i odwracania fazy przebiegu wyjściowego oraz funkcję płynnej regulacji składowej stałej. Model wyposażono dodatkowo w częstościomierz umożliwiający pomiar częstotliwości generatora oraz sygnału zewnętrznego. Max. częstotliwość 2MHz
Liczba kanałów 1</t>
  </si>
  <si>
    <t>drukarka/skaner</t>
  </si>
  <si>
    <t>Standard A4, funkcje: drukowanie, kopiowanie, 
skanowanie, technologia laserowa, tryb drukowania-monochromatyczna, duplex ręczny, interfejs sieć USB 2.0 Wireless, sugerowana wydajność 2000 kopii miesięcznie, funkcje ePrint
Air Print, formaty nośników wydruku A4, A5 koperty (C5, B5, C6, DL ISO)
76 x 127 mm - 216 x 356 mm, 
kopiarka - prędkość kopiowania w czerni/bieli 20 str./min., powiększenie 25 - 400 %, rozdzielczość 300 x 300 dpi, funkcje kopiowania kopiowanie wielokrotne: 1-99 stron; drukarka - prędkość druku biały/czarny 20 ppm, język drukarki PCLm (HP Apps/UPD), rozdzielczość wydruku 600 x 600 dpi;  skaner - rozdzielczość skanera 1200 dpi (optyczna), typ skanera płaski, funkcje skanera - wymiary skanowania: 216 x 297 mm, skanowanie na e-mail, skanowanie do aplikacji, skanowanie do pliku,
formaty plików: PDF, TIF, BMP, PNG, JPG</t>
  </si>
  <si>
    <t>rezystor suwakowy</t>
  </si>
  <si>
    <t>metalowa obudowa, skala z podziałką od 0 do 100, bardzo dobra liniowość, elementy styku z suwakiem wykonane z miedziowanego grafitu, zintegrowany bezpiecznik, rezystancja 33 Ω, moc 160 VA, prąd max 2,2 A, napięcie max 380 VAC / 400 VDC, tolerancja +-10 %, rezystancja izolacji &gt;3 G Ω, rezystancja uziemienia &lt;0,1 Ω, średnica cylindra ceramicznego 64 mm</t>
  </si>
  <si>
    <t>mostek</t>
  </si>
  <si>
    <t>miernik cęgowy</t>
  </si>
  <si>
    <t xml:space="preserve">Maksymalny odczyt 4000, odświeżanie wyświetlacza 2 razy / sekundę, pomiar wartości skutecznej TrueRMS, automatyczny dobór zakresu, podwójny czujnik Halla, cęgi ze stali niklowej, pomiar prądu AC/DC do 300A i napięcia AC/DC do 600 V, akustyczny test ciągłości, przycisk zerowania zakresu, pamięć pomiaru bieżącego i maksymalnego, średnica mierzonego przewodu do 22mm, ochrona przed przepięciami do 600V na każdym zakresie, odporność na upadek z wysokości do 1,4m, izolowane gniazda wejściowe, ergonomiczna obudowa, zgodny z normą IEC 1010-1 CAT II 600V
</t>
  </si>
  <si>
    <t>pirometr</t>
  </si>
  <si>
    <t xml:space="preserve">Wyświetlacz LCD 3 1/2 cyfry, (max. odczyt 1999), podświetlany wyświetlacz, pomiar temperatury w stopniach °C lub °F, wysoki zakres pomiarowy od -50 do +750°C (od -58 do +1382°F ), rozdzielczość optyczna 12:1, laserowy celownik, wskazanie przekroczenia zakresu na wyświetlaczu LCD wyświetlana jest ciągle wartość "1", auto OFF automatyczny wyłącznik po 7s bezczynności, data Hold - zatrzymanie wskazania pomiaru, wskaźnik rozładowanej baterii, możliwość przykręcenia do statywu.
</t>
  </si>
  <si>
    <t>tester sond lambda</t>
  </si>
  <si>
    <t>Urządzenie umożliwia odczytanie zmian składu mieszanki które zachodzą w systemach kontroli silnika działających w zamkniętej pętli (closed-loop). Może być wykorzystywany dla testowania sprawności sond Lambda Cyrkonowych i Tytanowych na pracującym silniku. Mikroprocesor i opracowany software umożliwiają szybkie i precyzyjne wyświetlanie. Tester pozwala na sprawdzenie odpowiedzi sterownika silnika (ECU), w przypadku wolnych zmian sygnału Lambda, symulując warunki mieszanki “ubogiej" [--] lub “bogatej" [++]. Tester jest w stanie rozpoznać i przedstawić za pomocą diod LED funkcje każdego przewodu sondy: sygnału, masy, sygnał plusa zasilania grzałki, sygnał napięcia odniesienia dla sond Tytanowych, sygnał masy elektronicznej (dostarczonej poprzez półprzewodniki wewnątrz ECU). Przedstawienie sygnału Lambda następuje na wykresie Lambda co dostarcza informacji o zachowaniu składu stechiometrycznego:
- test na sondach 1, 2, 3 lub 4 przewodowych (podgrzewanych lub nie)
- przedstawienie sygnału wyjścia na wykresie Lambda o 7 diodach LED różnych kolorów
- identyfikacja i przedstawienie za pośrednictwem LED różnych podłączonych przewodów sondy (masa, grzałka, sygnał) w pojeździe z pracującym silnikiem
- symulacja wzbogacenia i zubożenia mieszanki na koniec testowania reakcji ECU
- zasilanie z akumulatora samochodu (12 V)
- sygnalizacja za pośrednictwem dwukolorowej LED właściwego/niewłaściwego podłączenia zasilania
- obudowa anty-wstrząsowa (ABS) z ergonomicznym i anty-poślizgowym uchwytem
- klamra przesuwna o podwójnej pozycji dla oparcia na ławie lub zawieszenia na ścianie
- pokrowiec ochronny z płótna nylonowego</t>
  </si>
  <si>
    <t>tester przekaźników</t>
  </si>
  <si>
    <t>Praktyczne urządzenie testujące do prostej kontroli funkcjonowania przekaźników samochodowych. Podczas każdego testu przekaźnik jest sprawdzany 10 razy pod rząd w celu wykrycia skaz magnetycznych. Charakterystyka: do przekaźników 4- lub 5-pinowych, zasilanie przez akumulator samochodowy, automatyczny przebieg testu; 3 różne gniazda przekaźnika, automatyczny proces sprawdzania ze wskaźnikiem dobrze/źle; połączenie zaciski biegunowe, wyświetlacz dioda LED, zasilanie 12 V/DC.</t>
  </si>
  <si>
    <t>mikroprocesorowy tester akumulatorów</t>
  </si>
  <si>
    <t>Tester stacjonarny przeznaczony do wszechstronnego badania akumulatorów rozruchowych o pojemnosci od 30 do ponad 200Ah i napięciu znamionowym 12 lub 6V. Podświetlany wyświetlacz LCD 2x16 znaków. Klawiatura foliowa o wysokiej trwałości. Wyniki testów dostarczają danych umożliwiajacych precyzyjne określenie stanu akumulatora (np. zasiarczanienie, zwarcie wewnętrzne, spływ masy czynnej, przebiegunowanie). Wykonane testy moga być rejestrowane na standardowej drukarce w postaci raportu.</t>
  </si>
  <si>
    <t>amperomierz analogowy DC szkolny</t>
  </si>
  <si>
    <t>Amperomierz analogowy DC, szkolny 0...5A; trzy zakresy, ustrój pomiarowy magnetoelektryczny z prostownikiem, klasa dokładnosci: 2,5, zakresy pomiarowe: 0 - 500mA DC, 0-1A AC, 0-5A DC
srodowisko pracy: od 15 do 30 stopni C; 10% do 45% RH (wilg. wzgl.), rozmiar skali: promień łuku skali 50mm, kat ruchu wskazówki 90 stopni</t>
  </si>
  <si>
    <t>zestaw komputerowy</t>
  </si>
  <si>
    <t>procesor 3.3GHz, pamięc 8 GB, dysk twardy 1 TB, monitor 20", klawiatura/mysz, napęd optyczny DVDRW, system 64 bit, pakiet aplikacji biurowych</t>
  </si>
  <si>
    <t>tester okablowania</t>
  </si>
  <si>
    <t>spawarka światłowodowa</t>
  </si>
  <si>
    <t>Spawarka światłowodowa z zestawem narzędzi. W komplecie wraz ze spawarką uchwyty do układania włókien w urządzeniu (2 komplety), zasilacz, nóż do cięcia włókien, stripper do włókien 250μm, walizkę. Metoda spwania łukiem elektrycznym, pozycjowanie włókien osiowe: automatyczne, radialne: V-groove, programy spawnia włókna jednomodowe, wielomodowe, wielomodowe OM1, typowe tłumienie spawu MMF 0,01dB, SMF 0,03dB. Czas spawania 7s + 60s (typowy czas spawania i zgrzewania osłony), ilość spawów na jednym ładowaniu baterii około 15 - 20 w zależności od wykorzystania piecyka; spawarka może być użytkowana podczas ładowania. Żywotność elektrod około 2000 spawów. Wyświetlacz 2,8'' TFT kolorowy, powiększenie kamera 140x. Wbudowany piecyk TAK, osłony max. 60mm o średnicy 2-5mm. Zasilanie bateria 7,4V/2200mAh, typ Li-Iom. Zasilacz DC 6V 1,25 A. Czas ładowania baterii około 8-9 h. Komunikacja Port miniUSB (aktualizacja oprogramowania). Pamięć Wewnętrzna 1MB + slot na kartę SD max. 16GB. Warunki pracy Temperatura 0 ... 45 °C, wilgotność max. 95% bez konedensacji pary wodnej. Warunki przechowywania Temperatura -20 ...60 °C. Wilgotność max. 98% bez konedensacji pary wodnej.</t>
  </si>
  <si>
    <t>obieraczka do ziemniaków</t>
  </si>
  <si>
    <t>mikser kielichowy</t>
  </si>
  <si>
    <t xml:space="preserve">Funkcja Turbo, tryb pulsacyjny, ilość prędkości: 14, moc [W]: 500, regulacja obrotów elektroniczno-mechaniczna, funkcje dodatkowe kruszenie lodu. System zabezpieczający przed przypadkowym uruchomieniem, możliwość mycia w zmywarce. Kielich wykonany ze szkła.
 </t>
  </si>
  <si>
    <t>maszynka</t>
  </si>
  <si>
    <t xml:space="preserve"> Moc [W]: 650, wydajność mielenia [kg/min]: 2.3.</t>
  </si>
  <si>
    <t>blender</t>
  </si>
  <si>
    <t xml:space="preserve">Funkcje: kruszenie lodu, miksowanie, rozdrabnianie (siekanie), ubijanie piany. Moc silnika: 700 W, ilość poziomów obrotów: 15, zasilanie: sieciowe 230-240 V 50/60 Hz.
</t>
  </si>
  <si>
    <t>kuchnia gazowo-elektryczna</t>
  </si>
  <si>
    <t>lodówko-zamrażarka</t>
  </si>
  <si>
    <t>rzutnik multimedialny</t>
  </si>
  <si>
    <t xml:space="preserve">Załączone wyposażenie kabel VGA Pilot Kabel zasilający, baterie do pilota, moc lampy 240 W, Rozdzielczość optyczna 1920 x 1080, jasność ANSI [lumen] 2000, kontrast 10000:1, proporcje obrazu 16:9, przekątna ekranu - min. [m] 1.01, przekątna ekranu - maks. [m] 5.96, kontrast 10000:1, jasność 2000, wbudowane głośniki o mocy 10  W. Wejście S-Video, HDMI 2, złącza komputerowe D-Sub RS-232 1 x USB mini Typ B. Technologia obrazu DLP, HDTV 1080p 1080i 720p.  </t>
  </si>
  <si>
    <t>oprogramowanie antywirusowe</t>
  </si>
  <si>
    <t>oprogramowanie biurowe</t>
  </si>
  <si>
    <t>oprogramowanie biurowe dla użytkowników domowych i małych firm 2016, polska wersja językowa, 32/64 Bit</t>
  </si>
  <si>
    <t>skaner</t>
  </si>
  <si>
    <t>refraktometr laboratoryjny</t>
  </si>
  <si>
    <t>Zakres: 0-95% Brix stężenie (skala cukrowa); 1.3000-1.7200 nD
Dokładność:   0.1% Brix; 0.0002 nD
Podział skali:  0.25% Brix; 0.0005 nD
Termometr elektroniczny -40C - +120C
Podświetlenie skali, podświetlenie LED (590 nm) dla prymatu
Odczyt ze skali i okularu</t>
  </si>
  <si>
    <t>łaźnia wodna</t>
  </si>
  <si>
    <t>Pobór mocy: maksymalny 1000 W, średni 100 W; Wymiary łaźni: 480 x 325 x 170 mm; Cieżar łaźni pustej: 4,0 kg; Wymiary pojemnika: 329 x 300 x 150 mm. 4 stanowiska.</t>
  </si>
  <si>
    <t>szatkownica elektryczna do warzyw</t>
  </si>
  <si>
    <t>silnik indukcyjny 1-fazowy, silnik 3-fazowy, wyłączniki nadprądowe, przekaźnik czasowy na szynę TH 35, stycznik, łączniki przyciskowe, licznik energii elektrycznej, lampki sygnalizacyjne wraz z osprzętem, silnik indukcyjny napięcie zasilania 230V 50Hz; moc 1,1kW; silnik 3 fazowy klatkowy moc 1,1 kW</t>
  </si>
  <si>
    <t xml:space="preserve">klasa produktu ochrona i bezpieczeństwo danych, typ licencji komercyjna, liczba użytkowników 2, nośnik płyta, okres licencji 12 miesięcy, wersja produktu pudełkowa, min. wymagany procesor Intel / AMD ~ 1000 MHz, min. pamięć karty graficznej 512 MB, wersja językowa polska.
</t>
  </si>
  <si>
    <t xml:space="preserve">Układ optyczny: CCD, maksymalny format dokumentu: A4, przystawka do slajdów, interfejs: USB 2.0, rozdzielczość optyczna: 4800. Załączone wyposażenie: zasilacz sieciowy, przewód USB, płyta CD z oprogramowaniem i sterownikami. 
</t>
  </si>
  <si>
    <t>Nazwa Szkoły</t>
  </si>
  <si>
    <t xml:space="preserve">Ciecze i gazy nie agresywne
Model przemysłowy, podwyższona wytrzymałość min 1.5 mln cykli, temperatura: max. +60 °C
Obudowa stal </t>
  </si>
  <si>
    <t xml:space="preserve">1.  Uniwersalny przyrząd do ściągania płaszczy z kabli o przekroju okrągłym, np. NYM 3 x 1,5 do 5   x 2,5mm2
2. Brak konieczności ustawiania głębokości cięcia
3. Ostrze powlekane azotkiem tytanu która zapewnia szybsze cięcie, redukcję zużycia i dłuższy czas użytkowania
4.  Zakres roboczy 8-13 mm
</t>
  </si>
  <si>
    <t xml:space="preserve">Wymiary (SxWxG): 60 x 85 x 60 cm,Klasa energetyczna  A, napięcie zasilania  230V, typ płyty grzewczej  gazowa, barwa płyty grzewczej   biały, punkty grzewcze   4 palniki gazowe, ruszt  dwuczęściowy emaliowany, zapalarka gazu  automatyczna w pokrętle. Dodatkowe opcje płyty grzewczej   szybkie nagrzewanie, technologia "Szósty Zmysł". Typ piekarnika  elektryczny, barwa przodu piekarnika biały, pojemność  66 litrów, ilość funkcji piekarnika  5, grill (opiekacz), rodzaj prowadnic w piekarniku  drabinki, wnętrze emalia.
</t>
  </si>
  <si>
    <t>Profesjonalny miernik umożliwiający pomiar napięcia DC do 20V, częstotliwość do 15MHz, oraz w trybie mostka RLC pomiar pojemności do 20mF, indukcyjności do 20H, rezystancji do 2000MΩ. Komplet zawiera  sondę temparatury typu K, która umożliwia pomiar temperatury w zakresie  -20°C + 750° C. Miernik zawiera generator sygnału prostokątnego o częstotliwości około 2.5kHz. Multimetr ponadto umożliwia pomiar złącza półprzewodnikowego oraz posiada tester ciągłości obwodu.
Zasilanie miernika: bateria 9V typu 6F22</t>
  </si>
  <si>
    <t>SZCZEGÓLOWY OPIS PRZEDMIOTU ZAMÓWIENIA</t>
  </si>
  <si>
    <t>trójnóg z regulacją wysokości, półką na markery, do papierowych Euro bloków 70x100 cm</t>
  </si>
  <si>
    <t xml:space="preserve">−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czas reakcji matrycy 5 ms, jasność 250 cd/m2, format panoramiczny, typ sygnału wejściowego D-Sub, HDMI, 
− system operacyjny min. Win 7 Professional 64 bit,
− pakiet biurowy (edytor tekstu, arkusz kalkulacyjny, program do tworzenia prezentacji na każde stanowisko),
− program antywirusowy na każde stanowisko.
</t>
  </si>
  <si>
    <t xml:space="preserve">− urządzenie wielofunkcyjne laserowe monochromatyczne,
− funkcje: drukowanie, skanowanie, kopiowanie,
− druk 20 str./min, rozdzielczość druku min. 1200/600 dpi, pamięć min. 16 MB, złącze USB,
− skanowanie w rozdzielczości 600x600 dpi w kolorze.
</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</si>
  <si>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rozmiar powierzchni </t>
  </si>
  <si>
    <t xml:space="preserve">Pracownia - 16 stanowisk dla ucznia i dla nauczyciela wyposażona profesjonalnie w sprzęt do odsłuchu, meble ustawione „w podkowę” (stoliki i krzesła dla uczniów, biurko i krzesło obrotowe dla nauczyciela), z okablowaniem stanowisk, z zainstalowanym oprogramowaniem na każdym stanowisku pozwalającym m.in. na pracę w parach, pracę w grupach, pracę indywidualną oraz sterowanie pracą z komputera klasy PC. </t>
  </si>
  <si>
    <t>metalowa obudowa, skala z podziałką od 0 do 100, bardzo dobra liniowość, elementy styku z suwakiem wykonane z miedziowanego grafitu, zintegrowany bezpiecznik, rezystancja 100 Ω, moc 160 VA, prąd max 1,25 A, napięcie max 380 VAC / 400 VDC, tolerancja +-10 %, rezystancja izolacji &gt;3 G Ω, rezystancja uziemienia &lt;0,1 Ω, średnica cylindra ceramicznego 64 mm</t>
  </si>
  <si>
    <t>tester akumulatorów</t>
  </si>
  <si>
    <t>Cyfrowy, długość netto 260 mm
Napięcie akumulatora (LOV) 12 V
Rodzaj prostownika (kategoryzacja) Tester akumulatora
Szerokość netto 170 mm
Wysokość netto 70 mm</t>
  </si>
  <si>
    <t>III.3.b</t>
  </si>
  <si>
    <t xml:space="preserve">komputer przenośny </t>
  </si>
  <si>
    <t>2GB DDR3L-RS | 32GB eMMC | microSD do 128GB | 1 x micro USB 2.0 (OTG), 1 x USB 2.0 | system 64 bit| WiFi | Bluetooth 4.0, złącza karty graficznej 1 x HDMI, czytnik kart pamięci SDXC, SDHC, Micro SD, pakiet biurowy (30 dniowa aplikacja). Monitor-ekran 24 cale / 58,4 cm / 16:9, IPS LED, obraz rozdzielczość  1920 x 1080, kontrast statyczny / dynamiczny  1000 :1 / 5000000 :1, jasność ekranu  250 cd/m2, czas reakcji matrycy  5 ms, liczba wyświetlanych kolorów 16,7 mln, wejścia / wyjścia złącze D-Sub (VGA)  1, złącze DVI  1, złącze HDMI  1, możliwość zawieszenia na ścianie, standard VESA  75x75 mm, regulacja pochylania w pionie.</t>
  </si>
  <si>
    <r>
      <t>PROJEKT</t>
    </r>
    <r>
      <rPr>
        <b/>
        <i/>
        <sz val="14"/>
        <color indexed="8"/>
        <rFont val="Calibri"/>
        <family val="2"/>
        <charset val="238"/>
      </rPr>
      <t xml:space="preserve"> "SZKOŁA ZAWODOWCÓW"</t>
    </r>
  </si>
  <si>
    <t>Stelażowy zasilacz awaryjny, podtrzymujący zasilanie wszystkich urządzeń aktywnych w szafie krosowniczej, zarządzający wyłączaniem systemów operacyjnych serwera, w przypadku braku zasilania podstawowego.</t>
  </si>
  <si>
    <t>Powierzchnia biała suchościeralna, magnetyczna o wymiarach co najmniej 240 x 120 cm.</t>
  </si>
  <si>
    <t>Zespół Szkół Samochodowych 
w Toruniu</t>
  </si>
  <si>
    <t>Zespół Szkół Ogólnokształcących 
i Technicznych nr 13 w Toruniu</t>
  </si>
  <si>
    <t>Zespół Szkół Przemysłu Spożywczego 
w Toruniu</t>
  </si>
  <si>
    <t>Zespół Szkół Inżynierii Środowiska 
w Toruniu</t>
  </si>
  <si>
    <t>Zespół Szkół Mechanicznych Elektrycznych i Elektronicznych 
w Toruniu</t>
  </si>
  <si>
    <t xml:space="preserve">Przekątna ekranu LCD 15.6 cali, nominalna rozdzielczość LCD 1366 x 768 pikseli, powłoka ekranu antyrefleksyjna, procesor (2.2 GHz, 2.7 GHz Turbo, 3 MB Cache), ilość rdzeni 2, pamięć RAM 4 GB, typ zastosowanej pamięci RAM DDR3 (1600 MHz), rodzaj dysku twardego magnetyczny (tradycyjny), pojemność dysku 500 GB (5400 RPM), napęd optyczny DVD+/-RW, wyjścia karty graficznej 1 x wyjście D-Sub, typ akumulatora 4-komorowy, karta dźwiękowa stereo, czytnik kart pamięci SD, komunikacja WiFi IEEE 802.11b/g/n/ac LAN 1 Gbps, Bluetooth, interfejsy 2 x USB, 1 x USB 3.0, dodatkowe wyposażenie/funkcjonalność wbudowany mikrofon, kamera 1.0 Mpix
zainstalowany system operacyjny.
</t>
  </si>
  <si>
    <t>Szatkownica elektryczna do warzyw, zawierająca 5 noży dających różne efekty krojenia: plastry 2 i 4 mm, wiórki 3; 4.5 i 7 mm. Duży otwór z rączką do wkładania dużych kawałków warzyw, mały otwór do wkładania mniejszych warzyw. Obudowa wykonana z aluminium, moc elektryczna 550 W / 230 V.</t>
  </si>
  <si>
    <t xml:space="preserve">Napięcie akumulatora  12 V
Pojemność akumulatora  2,0 Ah
Ilość biegów  2
Prędkość obrotowa  bieg I: 0 - 350 obr. / min, bieg II: 0 - 1500 obr. / min
Uchwyt  samozaciskowy do 10 mm                                                        
Zasilanie  akumulator Li - Ion </t>
  </si>
  <si>
    <t>telewizor</t>
  </si>
  <si>
    <t>tablica flipchart</t>
  </si>
  <si>
    <t>drukarka laserowa ze skanerem i kopiarką A4</t>
  </si>
  <si>
    <t>projektor multimedialny z ekranem</t>
  </si>
  <si>
    <t>system do nauczania języków obcych</t>
  </si>
  <si>
    <t>tablica szkolna biała suchościeralna</t>
  </si>
  <si>
    <t>40 x nypel 3/4 mosiądz, 40 x mufa 3/4 mosiądz, 40 x trójki 3/4 mosiądz, 40 x kolano 3/4 mosiądz, 100 x złączka 18x3/4 GZ mosiądz, 20 x zawór kulowy 3/4 prosty, 50 x złączka PP 20x3/4 GZ.</t>
  </si>
  <si>
    <t>Zagniatarka do rury elastycznej uniwersalna pozwala w sposób mechaniczny wykonać odpowiednią przylgę w rurze elastycznej typu SNP-DN16 lub SNP-DN20, dla połączenia skręcanego rury z elementami instalacji słonecznej.</t>
  </si>
  <si>
    <t>1. rozmiar: 100 mm                                                                                                   
2. materiał wykonania: żeliwo</t>
  </si>
  <si>
    <t xml:space="preserve">1. Moc: 670 W
2. Średnica tarczy: 115-125 mm                                                                            
3. Obroty 0-10000 obr./min
</t>
  </si>
  <si>
    <t>20 x konektory MC4 , 200 x tulejka przewodowa 4mm2, 400 x tulejka przewodowa 2mm2, 
200 x tulejka przewodowa 1mm2, 200 x końcówka oczkowa 25mm2/M8, 200 x końcówka oczkowa 25mm2/M6.</t>
  </si>
  <si>
    <t>1. 2 x kalafonia    (opakowanie 45 g)                                                                     
2. 6 x spoiwo lutownicze   (średnica spoiwa 0,7 mm, opakowanie 100 g)     
3. 6 x płyn do lutowania ZWS (opakowanie 250 g)</t>
  </si>
  <si>
    <t>Długość taśmy 1000 mm, maks. średnica rury cal – mm (8″ – 230), min. długość klucza 300  mm</t>
  </si>
  <si>
    <t xml:space="preserve">Obieraczka do ziemniaków 6 kg. Materiał wykonania: stal nierdzewna, wsad do 6 kg, wydajność 60 kg/h, poliwęglanowa pokrywa z wyłącznikiem bezpieczeństwa, czasomierz z regulacją do 5 minut, opcje : seperator obierzyn (789003 ), montowany pod urządzeniem.
</t>
  </si>
  <si>
    <t>komputer stacjonarny z oprogramowaniem biurowym</t>
  </si>
  <si>
    <t>− urządzenie wielofunkcyjne laserowe monochromatyczne,
− funkcje: drukowanie, skanowanie, kopiowanie,
− druk 20 str./min, rozdzielczość druku min. 1200/600 dpi, pamięć min. 16 MB, złącze USB,
− skanowanie w rozdzielczości 600x600 dpi w kolorze.</t>
  </si>
  <si>
    <t xml:space="preserve">Kolor biały, wysokość 144 cm, szerokość 54,6 cm, głębokość 56,6 cm, klasa klimatyczna ST, klasa zamrażania */****, pojemność całkowita brutto 213 l, pojemność chłodziarki netto 160 l, pojemność zamrażarki netto 45 l, zdolność zamrażania 2 kg/24h, poziom hałasu  40 dB, czas przechowywania w czasie awarii 21 godz., roczny pobór energii 215 kWh, liczba kompresorów: 1, liczba drzwi zewnętrznych: 2, czynnik chłodniczy: R 600 a, sterowanie mechaniczne, uchwyt zintegrowany, wyposażenie ażurowa półka w zamrażarce. </t>
  </si>
  <si>
    <t>Zespół Szkół Technicznych 
w Toruniu</t>
  </si>
  <si>
    <t>− technologia: LCD,
− przekątna ekranu: min 47" Full HD,
− format obrazu: 16:9,
− rozdzielczość obrazu: 1920 x 1080,
− odświeżanie obrazu: 200 (Hz),
− kontrast: 80000:1 (dynamiczny),
− 3 x HDMI, 2 x USB.</t>
  </si>
  <si>
    <t>tablica biała szkolna suchościeralna</t>
  </si>
  <si>
    <t>−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czas reakcji matrycy 5 ms, jasność 250 cd/m2, format panoramiczny, typ sygnału wejściowego D-Sub, HDMI, 
− system operacyjny min. Win 7 Professional 64 bit,
− pakiet biurowy (edytor tekstu, arkusz kalkulacyjny, program do tworzenia prezentacji na każde stanowisko),
− program antywirusowy na każde stanowisko.</t>
  </si>
  <si>
    <t>test przewodów rj11/45 BNC, wyświetlacz  LCD, 1.75" x 0.85"
Rodzaj testowanego okablowania  UTP, STP, FTP, RG59, RG9, CCTV
Test parametrów okablowania, identyfikacja rodzaju transmisji  Half Duplex, Full Duplex, identyfikacja podłączonego urządzenia  koncentrator, karta sieciowa, identyfikacja prędkości transmisji  10 Mbps, 100 Mbps, 1000 Mbps, pomiar długości okablowania  0,5 - 460 m, pomiar odległości do uszkodzenia, praca w aktywnej sieci, test ciągłości, test mapy połączeń, diagnoza usterek okablowania  przerwa, zwarcie, pary rozdzielone, pary skrzyżowane, pary odwrócone, praca w aktywnej sieci. 
Generowanie tonów  ton cyfrowy (500 KHz), tony analogowe (400 Hz / 1 KHz), detekcja zasilania PoE, test pojedynczych par, właściwości  lokalizacja kabli z dużej odległości, precyzyjne wyszukiwanie pojedynczych par w wiązkach kablowych, dopuszczalna temperatura pracy  0°C ÷ 40°C, dopuszczalna wilgotność otoczenia  5% ÷ 95%, niekondensująca
Wyposażenie dodatkowe (w komplecie): identyfikatory linii (1 do 6), adapter mapy połączeń (FL-MT8203-14), adapter RJ-45/F (FL-MT8203-15), adapter RJ-45/złącza krokodylek (FL-MT8203-16).</t>
  </si>
  <si>
    <t xml:space="preserve">1. klucze nasadowych, bity,  grzechotki 1/2", 1/4" i 3/8" - 24 zęby; klucze ampulowe (imbusowe); kardany; przedłużki; (łącznie 150 elementów-zestaw w walizce).
2. wykonane ze stopu chromowo-wanadowego. 
</t>
  </si>
  <si>
    <t>PHMETR. Służy do dokładnego pomiaru pH,mV, temperatury oraz potencjału redox. Wodoszczelna obudowa, podświetlany wyświetlacz z regulacją jaskrawości. Kalibracja: 1 ÷ 5 punktowa. Automatyczne wykrywanie wartości buforów, których wartość może zmieniać użytkownik. Automatyczne uwzględnianie poprawki wpływu temperatury na wartość pH dla wzorców zgodnych z PN.Pamięć wyników kalibracji 3 elektrod. Automatyczna ocena stanu membrany elektrody. Precyzyjne określenie potencjału redox (dokładność 0.1 mV). Funkcja zegara z kalendarzem, pamięć terminu kalibracji, pamięć do 4000 wyników, zbieranych pojedynczo lub seryjnie z temperaturą, czasem i datą. Zasilanie przez akumulatory lub zasilacz. 
DANE TECHNICZNE:
Funkcja pH: zakres: -2.000 ÷ 16.000 pH, rozdzielczość :0.001 pH lub 0.01 pH, 
dokładność (+/- 1 cyfra): +/-0.002 pH*
Funkcja mV: zakres: +/-1999.9 mV, rozdzielczość: 0.1 mV, dokładność (+/- 1 cyfra): +/- 0.1 mV
Funkcja temperatury: zakres: +/-50.0 - 199.9 C, 
rozdzielczość: 0.1 C, dokładność (+/- 1 cyfra): +/- 0.1 C
impedancja wejściowa: 10 do potęgi 12 [Om], zakres kompensacji: -5 ÷ 110.0 °C, zasilanie 2 akumulatory AA 1.5V, zasilacz 6V,
wymiary: L = 149mm, W = 82mm, H = 22mm, waga: 220 g</t>
  </si>
  <si>
    <t>WYPOSAŻENIE PRACOWNI - GMINA MIASTO TORUŃ PAKIET NR 1</t>
  </si>
  <si>
    <t>ilość</t>
  </si>
  <si>
    <t>cena jednostkowa brutto</t>
  </si>
  <si>
    <t>wartość brutto ogółem</t>
  </si>
  <si>
    <t>Załącznik nr 5</t>
  </si>
  <si>
    <t>SUMA</t>
  </si>
  <si>
    <r>
      <rPr>
        <b/>
        <sz val="14"/>
        <color theme="1"/>
        <rFont val="Calibri"/>
        <family val="2"/>
        <charset val="238"/>
        <scheme val="minor"/>
      </rPr>
      <t>1. Materiały do pompy ciepła</t>
    </r>
    <r>
      <rPr>
        <sz val="14"/>
        <color theme="1"/>
        <rFont val="Calibri"/>
        <family val="2"/>
        <charset val="238"/>
        <scheme val="minor"/>
      </rPr>
      <t xml:space="preserve"> zestaw wentylacyjny rozszerzony. W skład zestawu wentylacyjnego wchodzą następujące elementy: przewód elastyczny dn160 długość 5 m: 1 szt., przepustnica dn160 z obejściem: 2 szt., dysza dn150 dalekiego zasięgu regulowana: 1 szt., mikroguma samoprzylepna 5x15 długość 470 mm: 4 szt., łącznik przewodu elastycznego DN160: 4 szt. 
Zestaw przeznaczony jest do pomp ciepła typoszeregu PCWU. </t>
    </r>
    <r>
      <rPr>
        <b/>
        <sz val="14"/>
        <color theme="1"/>
        <rFont val="Calibri"/>
        <family val="2"/>
        <charset val="238"/>
        <scheme val="minor"/>
      </rPr>
      <t xml:space="preserve">2. Licznik ciepła </t>
    </r>
    <r>
      <rPr>
        <sz val="14"/>
        <color theme="1"/>
        <rFont val="Calibri"/>
        <family val="2"/>
        <charset val="238"/>
        <scheme val="minor"/>
      </rPr>
      <t xml:space="preserve">- wielofunkcyjny mikroprocesorowy licznik ciepła, obsługa przy użyciu jednego przycisku, niezależny od sieci-zasilanie bateryjne, całkowita odporność na silne zewnętrzne pole magnetyczne, płaska charakterystyka błędu przetwornika przepływu, wysoka dokładność pomiaru (klasa 2), wymienne moduły komunikacyjne. </t>
    </r>
    <r>
      <rPr>
        <b/>
        <sz val="14"/>
        <color theme="1"/>
        <rFont val="Calibri"/>
        <family val="2"/>
        <charset val="238"/>
        <scheme val="minor"/>
      </rPr>
      <t xml:space="preserve">3. zasobnik </t>
    </r>
    <r>
      <rPr>
        <sz val="14"/>
        <color theme="1"/>
        <rFont val="Calibri"/>
        <family val="2"/>
        <charset val="238"/>
        <scheme val="minor"/>
      </rPr>
      <t xml:space="preserve">200L , 2 wężownice, slim. </t>
    </r>
    <r>
      <rPr>
        <b/>
        <sz val="14"/>
        <color theme="1"/>
        <rFont val="Calibri"/>
        <family val="2"/>
        <charset val="238"/>
        <scheme val="minor"/>
      </rPr>
      <t>4.</t>
    </r>
    <r>
      <rPr>
        <sz val="14"/>
        <color theme="1"/>
        <rFont val="Calibri"/>
        <family val="2"/>
        <charset val="238"/>
        <scheme val="minor"/>
      </rPr>
      <t xml:space="preserve"> </t>
    </r>
    <r>
      <rPr>
        <b/>
        <sz val="14"/>
        <color theme="1"/>
        <rFont val="Calibri"/>
        <family val="2"/>
        <charset val="238"/>
        <scheme val="minor"/>
      </rPr>
      <t xml:space="preserve">licznik zużycia energii elektrycznej </t>
    </r>
    <r>
      <rPr>
        <sz val="14"/>
        <color theme="1"/>
        <rFont val="Calibri"/>
        <family val="2"/>
        <charset val="238"/>
        <scheme val="minor"/>
      </rPr>
      <t xml:space="preserve">Częstotliwość 50 Hz, dokładność 1 %, funkcja pomiarowa moc czynna, pobór mocy, współczynnik mocy, napięcie nominalne, prąd, częstotliwość maksymalna moc czynna 3600 W,  maksymalne napięcie zasilania sieciowego 276 V/AC, maksymalny prąd 16 A, minimalna moc czynna 0.2 W, minimalne napięcie zasilania sieciowego 190 V/AC, minimalny prąd 0.01 A, napięcie zasilania 230 V/AC, napięcie zasilania sieciowego 190 do 276 V/AC, rodzaj urządzenia do pomiaru kosztów energii, miernik kosztów energii, specyfikacja do gniazda, specyfikacja urządzenia do pomiaru kosztów energii, zestaw taryf dla energii elektrycznej. Zakres mocy czynnej 0.2 do 3600 W, zakres prądu 0.01 do 16 A, zużycie mocy 0 do 9999.9 kWh. </t>
    </r>
    <r>
      <rPr>
        <b/>
        <sz val="14"/>
        <color theme="1"/>
        <rFont val="Calibri"/>
        <family val="2"/>
        <charset val="238"/>
        <scheme val="minor"/>
      </rPr>
      <t xml:space="preserve">5. grzałka elektryczna do zasobnika z termostatem </t>
    </r>
    <r>
      <rPr>
        <sz val="14"/>
        <color theme="1"/>
        <rFont val="Calibri"/>
        <family val="2"/>
        <charset val="238"/>
        <scheme val="minor"/>
      </rPr>
      <t xml:space="preserve">długość  360 mm, przyłącze  6/4 " cal. </t>
    </r>
    <r>
      <rPr>
        <b/>
        <sz val="14"/>
        <color theme="1"/>
        <rFont val="Calibri"/>
        <family val="2"/>
        <charset val="238"/>
        <scheme val="minor"/>
      </rPr>
      <t xml:space="preserve">6. pompa ciepła 2,5 kW </t>
    </r>
    <r>
      <rPr>
        <sz val="14"/>
        <color theme="1"/>
        <rFont val="Calibri"/>
        <family val="2"/>
        <charset val="238"/>
        <scheme val="minor"/>
      </rPr>
      <t xml:space="preserve">Moc grzewcza (wg EN 14511, A15/W35):  2,5 kW, Moc zasilania (wg EN 14511, A15/W35):  0,67 kW, Efektywność COP (wg EN 14511, A15/W35):  3,84, Klasa efektywności energetycznej:  A   Napięcie/Częstotliwość zasilania:  230/50 V/Hz                                                                 </t>
    </r>
  </si>
  <si>
    <t xml:space="preserve">Pracownia - 16 stanowisk dla ucznia i 1 dla nauczyciela wyposażona profesjonalnie w sprzęt do odsłuchu, meble ustawione „w podkowę” (stoliki i krzesła dla uczniów, biurko i krzesło obrotowe dla nauczyciela), z okablowaniem stanowisk, z zainstalowanym oprogramowaniem na każdym stanowisku pozwalającym m.in. na pracę w parach, pracę w grupach, pracę indywidualną oraz sterowanie pracą z komputera klasy PC.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</si>
</sst>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8" x14ac:knownFonts="1">
    <font>
      <sz val="11"/>
      <color theme="1"/>
      <name val="Calibri"/>
      <family val="2"/>
      <scheme val="minor"/>
    </font>
    <font>
      <b/>
      <sz val="14"/>
      <color theme="1"/>
      <name val="Calibri"/>
      <family val="2"/>
      <charset val="238"/>
      <scheme val="minor"/>
    </font>
    <font>
      <b/>
      <sz val="14"/>
      <color indexed="8"/>
      <name val="Calibri"/>
      <family val="2"/>
      <charset val="238"/>
    </font>
    <font>
      <sz val="14"/>
      <color theme="1"/>
      <name val="Calibri"/>
      <family val="2"/>
      <charset val="238"/>
      <scheme val="minor"/>
    </font>
    <font>
      <sz val="14"/>
      <color indexed="8"/>
      <name val="Calibri"/>
      <family val="2"/>
      <charset val="238"/>
    </font>
    <font>
      <sz val="14"/>
      <color theme="1"/>
      <name val="Calibri"/>
      <family val="2"/>
      <scheme val="minor"/>
    </font>
    <font>
      <sz val="14"/>
      <name val="Calibri"/>
      <family val="2"/>
      <charset val="238"/>
      <scheme val="minor"/>
    </font>
    <font>
      <b/>
      <i/>
      <sz val="14"/>
      <color indexed="8"/>
      <name val="Calibri"/>
      <family val="2"/>
      <charset val="23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5" fillId="0" borderId="0" xfId="0" applyFont="1" applyAlignment="1" applyProtection="1">
      <alignment horizontal="right" vertical="top"/>
      <protection hidden="1"/>
    </xf>
    <xf numFmtId="0" fontId="5" fillId="0" borderId="6" xfId="0" applyFont="1" applyBorder="1" applyAlignment="1" applyProtection="1">
      <alignment horizontal="center" vertical="top"/>
      <protection hidden="1"/>
    </xf>
    <xf numFmtId="0" fontId="5" fillId="0" borderId="7" xfId="0" applyFont="1" applyBorder="1" applyAlignment="1" applyProtection="1">
      <alignment horizontal="center" vertical="top"/>
      <protection hidden="1"/>
    </xf>
    <xf numFmtId="0" fontId="0" fillId="0" borderId="0" xfId="0" applyProtection="1">
      <protection hidden="1"/>
    </xf>
    <xf numFmtId="0" fontId="1" fillId="2" borderId="2"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top" wrapText="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wrapText="1"/>
      <protection hidden="1"/>
    </xf>
    <xf numFmtId="3" fontId="3" fillId="2" borderId="6" xfId="0" applyNumberFormat="1" applyFont="1" applyFill="1" applyBorder="1" applyAlignment="1" applyProtection="1">
      <alignment horizontal="center" vertical="center"/>
      <protection hidden="1"/>
    </xf>
    <xf numFmtId="164" fontId="3" fillId="2" borderId="8"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vertical="top" wrapText="1"/>
      <protection hidden="1"/>
    </xf>
    <xf numFmtId="0" fontId="4" fillId="2" borderId="1" xfId="0" applyFont="1" applyFill="1" applyBorder="1" applyAlignment="1" applyProtection="1">
      <alignment horizontal="left" vertical="top" wrapText="1"/>
      <protection hidden="1"/>
    </xf>
    <xf numFmtId="164" fontId="3" fillId="2" borderId="9" xfId="0" applyNumberFormat="1" applyFont="1" applyFill="1" applyBorder="1" applyAlignment="1" applyProtection="1">
      <alignment horizontal="center" vertical="center"/>
      <protection hidden="1"/>
    </xf>
    <xf numFmtId="0" fontId="5" fillId="2" borderId="1"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protection hidden="1"/>
    </xf>
    <xf numFmtId="0" fontId="3" fillId="2" borderId="1" xfId="0" applyFont="1" applyFill="1" applyBorder="1" applyAlignment="1" applyProtection="1">
      <alignment horizontal="left" vertical="top" wrapText="1"/>
      <protection hidden="1"/>
    </xf>
    <xf numFmtId="0" fontId="1" fillId="2" borderId="1" xfId="0" applyFont="1" applyFill="1" applyBorder="1" applyAlignment="1" applyProtection="1">
      <alignment horizontal="left" vertical="center" wrapText="1"/>
      <protection hidden="1"/>
    </xf>
    <xf numFmtId="0" fontId="1"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top"/>
      <protection hidden="1"/>
    </xf>
    <xf numFmtId="0" fontId="3" fillId="2" borderId="1" xfId="0" applyFont="1" applyFill="1" applyBorder="1" applyAlignment="1" applyProtection="1">
      <alignment horizontal="left" vertical="top"/>
      <protection hidden="1"/>
    </xf>
    <xf numFmtId="0" fontId="3" fillId="2" borderId="6"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wrapText="1"/>
      <protection hidden="1"/>
    </xf>
    <xf numFmtId="0" fontId="5" fillId="2" borderId="1" xfId="0" applyFont="1" applyFill="1" applyBorder="1" applyAlignment="1" applyProtection="1">
      <alignment vertical="top"/>
      <protection hidden="1"/>
    </xf>
    <xf numFmtId="0" fontId="6" fillId="2" borderId="1" xfId="0" applyFont="1" applyFill="1" applyBorder="1" applyAlignment="1" applyProtection="1">
      <alignment horizontal="left" vertical="top" wrapText="1"/>
      <protection hidden="1"/>
    </xf>
    <xf numFmtId="0" fontId="1" fillId="2" borderId="1" xfId="0" applyNumberFormat="1" applyFont="1" applyFill="1" applyBorder="1" applyAlignment="1" applyProtection="1">
      <alignment horizontal="left" vertical="top" wrapText="1"/>
      <protection hidden="1"/>
    </xf>
    <xf numFmtId="0" fontId="3" fillId="2" borderId="1" xfId="0" applyNumberFormat="1" applyFont="1" applyFill="1" applyBorder="1" applyAlignment="1" applyProtection="1">
      <alignment horizontal="left" vertical="top" wrapText="1"/>
      <protection hidden="1"/>
    </xf>
    <xf numFmtId="0" fontId="1" fillId="2" borderId="1" xfId="0" applyFont="1" applyFill="1" applyBorder="1" applyProtection="1">
      <protection hidden="1"/>
    </xf>
    <xf numFmtId="0" fontId="1" fillId="2" borderId="1" xfId="0" applyFont="1" applyFill="1" applyBorder="1" applyAlignment="1" applyProtection="1">
      <alignment vertical="top" wrapText="1"/>
      <protection hidden="1"/>
    </xf>
    <xf numFmtId="0" fontId="0" fillId="0" borderId="10" xfId="0" applyBorder="1" applyAlignment="1" applyProtection="1">
      <alignment horizontal="center"/>
      <protection hidden="1"/>
    </xf>
    <xf numFmtId="164" fontId="1" fillId="0" borderId="1" xfId="0" applyNumberFormat="1" applyFont="1" applyBorder="1" applyAlignment="1" applyProtection="1">
      <alignment horizontal="right"/>
      <protection hidden="1"/>
    </xf>
    <xf numFmtId="164" fontId="1" fillId="0" borderId="1" xfId="0" applyNumberFormat="1" applyFont="1" applyBorder="1" applyAlignment="1" applyProtection="1">
      <alignment horizontal="center"/>
      <protection hidden="1"/>
    </xf>
    <xf numFmtId="164" fontId="3" fillId="0" borderId="8" xfId="0" applyNumberFormat="1" applyFont="1" applyFill="1" applyBorder="1" applyAlignment="1" applyProtection="1">
      <alignment horizontal="center" vertical="center"/>
      <protection locked="0"/>
    </xf>
    <xf numFmtId="164" fontId="3" fillId="0" borderId="9" xfId="0" applyNumberFormat="1" applyFont="1" applyFill="1" applyBorder="1" applyAlignment="1" applyProtection="1">
      <alignment horizontal="center" vertical="center"/>
      <protection locked="0"/>
    </xf>
    <xf numFmtId="164" fontId="3" fillId="0" borderId="8" xfId="0" applyNumberFormat="1" applyFont="1" applyFill="1" applyBorder="1" applyAlignment="1" applyProtection="1">
      <alignment horizontal="center" vertical="center" wrapText="1"/>
      <protection locked="0"/>
    </xf>
    <xf numFmtId="164" fontId="3" fillId="0" borderId="9" xfId="0" applyNumberFormat="1" applyFont="1" applyFill="1" applyBorder="1" applyAlignment="1" applyProtection="1">
      <alignment horizontal="center" vertical="center" wrapText="1"/>
      <protection locked="0"/>
    </xf>
    <xf numFmtId="164" fontId="3" fillId="0" borderId="11" xfId="0" applyNumberFormat="1" applyFont="1" applyFill="1" applyBorder="1" applyAlignment="1" applyProtection="1">
      <alignment horizontal="center" vertical="center"/>
      <protection locked="0"/>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1"/>
  <sheetViews>
    <sheetView tabSelected="1" view="pageBreakPreview" topLeftCell="A180" zoomScale="69" zoomScaleNormal="69" zoomScaleSheetLayoutView="69" workbookViewId="0">
      <selection activeCell="I187" sqref="I187:I188"/>
    </sheetView>
  </sheetViews>
  <sheetFormatPr defaultRowHeight="15" x14ac:dyDescent="0.25"/>
  <cols>
    <col min="1" max="1" width="40.7109375" style="4" bestFit="1" customWidth="1"/>
    <col min="2" max="2" width="28.28515625" style="4" bestFit="1" customWidth="1"/>
    <col min="3" max="6" width="9.140625" style="4"/>
    <col min="7" max="7" width="73.85546875" style="4" customWidth="1"/>
    <col min="8" max="10" width="34.42578125" style="4" customWidth="1"/>
    <col min="11" max="16384" width="9.140625" style="4"/>
  </cols>
  <sheetData>
    <row r="1" spans="1:10" ht="19.5" thickBot="1" x14ac:dyDescent="0.3">
      <c r="A1" s="1" t="s">
        <v>161</v>
      </c>
      <c r="B1" s="1"/>
      <c r="C1" s="1"/>
      <c r="D1" s="1"/>
      <c r="E1" s="1"/>
      <c r="F1" s="1"/>
      <c r="G1" s="1"/>
      <c r="H1" s="1"/>
      <c r="I1" s="2"/>
      <c r="J1" s="3"/>
    </row>
    <row r="2" spans="1:10" ht="18.75" x14ac:dyDescent="0.25">
      <c r="A2" s="5" t="s">
        <v>105</v>
      </c>
      <c r="B2" s="6" t="s">
        <v>110</v>
      </c>
      <c r="C2" s="6"/>
      <c r="D2" s="6"/>
      <c r="E2" s="6"/>
      <c r="F2" s="6"/>
      <c r="G2" s="6"/>
      <c r="H2" s="7"/>
      <c r="I2" s="8"/>
      <c r="J2" s="8"/>
    </row>
    <row r="3" spans="1:10" ht="18.75" x14ac:dyDescent="0.25">
      <c r="A3" s="9"/>
      <c r="B3" s="10" t="s">
        <v>122</v>
      </c>
      <c r="C3" s="10"/>
      <c r="D3" s="10"/>
      <c r="E3" s="10"/>
      <c r="F3" s="10"/>
      <c r="G3" s="10"/>
      <c r="H3" s="11"/>
      <c r="I3" s="8"/>
      <c r="J3" s="8"/>
    </row>
    <row r="4" spans="1:10" ht="18.75" x14ac:dyDescent="0.25">
      <c r="A4" s="9"/>
      <c r="B4" s="10" t="s">
        <v>157</v>
      </c>
      <c r="C4" s="10"/>
      <c r="D4" s="10"/>
      <c r="E4" s="10"/>
      <c r="F4" s="10"/>
      <c r="G4" s="10"/>
      <c r="H4" s="12" t="s">
        <v>158</v>
      </c>
      <c r="I4" s="8" t="s">
        <v>159</v>
      </c>
      <c r="J4" s="8" t="s">
        <v>160</v>
      </c>
    </row>
    <row r="5" spans="1:10" ht="28.5" customHeight="1" x14ac:dyDescent="0.25">
      <c r="A5" s="13" t="s">
        <v>127</v>
      </c>
      <c r="B5" s="14" t="s">
        <v>0</v>
      </c>
      <c r="C5" s="15" t="s">
        <v>82</v>
      </c>
      <c r="D5" s="15"/>
      <c r="E5" s="15"/>
      <c r="F5" s="15"/>
      <c r="G5" s="15"/>
      <c r="H5" s="16">
        <v>1</v>
      </c>
      <c r="I5" s="39">
        <v>0</v>
      </c>
      <c r="J5" s="17">
        <f>PRODUCT(H5*I5)</f>
        <v>0</v>
      </c>
    </row>
    <row r="6" spans="1:10" ht="63" customHeight="1" x14ac:dyDescent="0.25">
      <c r="A6" s="13"/>
      <c r="B6" s="18" t="s">
        <v>1</v>
      </c>
      <c r="C6" s="19" t="s">
        <v>146</v>
      </c>
      <c r="D6" s="19"/>
      <c r="E6" s="19"/>
      <c r="F6" s="19"/>
      <c r="G6" s="19"/>
      <c r="H6" s="16"/>
      <c r="I6" s="40"/>
      <c r="J6" s="20"/>
    </row>
    <row r="7" spans="1:10" ht="30.75" customHeight="1" x14ac:dyDescent="0.25">
      <c r="A7" s="13"/>
      <c r="B7" s="14" t="s">
        <v>0</v>
      </c>
      <c r="C7" s="15" t="s">
        <v>83</v>
      </c>
      <c r="D7" s="15"/>
      <c r="E7" s="15"/>
      <c r="F7" s="15"/>
      <c r="G7" s="15"/>
      <c r="H7" s="16">
        <v>1</v>
      </c>
      <c r="I7" s="39">
        <v>0</v>
      </c>
      <c r="J7" s="17">
        <f t="shared" ref="J7" si="0">PRODUCT(H7*I7)</f>
        <v>0</v>
      </c>
    </row>
    <row r="8" spans="1:10" ht="66.75" customHeight="1" x14ac:dyDescent="0.25">
      <c r="A8" s="13"/>
      <c r="B8" s="18" t="s">
        <v>1</v>
      </c>
      <c r="C8" s="19" t="s">
        <v>84</v>
      </c>
      <c r="D8" s="19"/>
      <c r="E8" s="19"/>
      <c r="F8" s="19"/>
      <c r="G8" s="19"/>
      <c r="H8" s="16"/>
      <c r="I8" s="40"/>
      <c r="J8" s="20"/>
    </row>
    <row r="9" spans="1:10" ht="33" customHeight="1" x14ac:dyDescent="0.25">
      <c r="A9" s="13"/>
      <c r="B9" s="14" t="s">
        <v>0</v>
      </c>
      <c r="C9" s="15" t="s">
        <v>85</v>
      </c>
      <c r="D9" s="15"/>
      <c r="E9" s="15"/>
      <c r="F9" s="15"/>
      <c r="G9" s="15"/>
      <c r="H9" s="16">
        <v>1</v>
      </c>
      <c r="I9" s="39">
        <v>0</v>
      </c>
      <c r="J9" s="17">
        <f t="shared" ref="J9" si="1">PRODUCT(H9*I9)</f>
        <v>0</v>
      </c>
    </row>
    <row r="10" spans="1:10" ht="37.5" x14ac:dyDescent="0.25">
      <c r="A10" s="13"/>
      <c r="B10" s="18" t="s">
        <v>1</v>
      </c>
      <c r="C10" s="19" t="s">
        <v>86</v>
      </c>
      <c r="D10" s="19"/>
      <c r="E10" s="19"/>
      <c r="F10" s="19"/>
      <c r="G10" s="19"/>
      <c r="H10" s="16"/>
      <c r="I10" s="40"/>
      <c r="J10" s="20"/>
    </row>
    <row r="11" spans="1:10" ht="31.5" customHeight="1" x14ac:dyDescent="0.25">
      <c r="A11" s="13"/>
      <c r="B11" s="14" t="s">
        <v>0</v>
      </c>
      <c r="C11" s="15" t="s">
        <v>87</v>
      </c>
      <c r="D11" s="15"/>
      <c r="E11" s="15"/>
      <c r="F11" s="15"/>
      <c r="G11" s="15"/>
      <c r="H11" s="16">
        <v>1</v>
      </c>
      <c r="I11" s="39">
        <v>0</v>
      </c>
      <c r="J11" s="17">
        <f t="shared" ref="J11" si="2">PRODUCT(H11*I11)</f>
        <v>0</v>
      </c>
    </row>
    <row r="12" spans="1:10" ht="43.5" customHeight="1" x14ac:dyDescent="0.25">
      <c r="A12" s="13"/>
      <c r="B12" s="18" t="s">
        <v>1</v>
      </c>
      <c r="C12" s="19" t="s">
        <v>88</v>
      </c>
      <c r="D12" s="19"/>
      <c r="E12" s="19"/>
      <c r="F12" s="19"/>
      <c r="G12" s="19"/>
      <c r="H12" s="16"/>
      <c r="I12" s="40"/>
      <c r="J12" s="20"/>
    </row>
    <row r="13" spans="1:10" ht="33.75" customHeight="1" x14ac:dyDescent="0.25">
      <c r="A13" s="13"/>
      <c r="B13" s="14" t="s">
        <v>0</v>
      </c>
      <c r="C13" s="15" t="s">
        <v>89</v>
      </c>
      <c r="D13" s="15"/>
      <c r="E13" s="15"/>
      <c r="F13" s="15"/>
      <c r="G13" s="15"/>
      <c r="H13" s="16">
        <v>1</v>
      </c>
      <c r="I13" s="39">
        <v>0</v>
      </c>
      <c r="J13" s="17">
        <f t="shared" ref="J13" si="3">PRODUCT(H13*I13)</f>
        <v>0</v>
      </c>
    </row>
    <row r="14" spans="1:10" ht="118.5" customHeight="1" x14ac:dyDescent="0.25">
      <c r="A14" s="13"/>
      <c r="B14" s="18" t="s">
        <v>1</v>
      </c>
      <c r="C14" s="19" t="s">
        <v>108</v>
      </c>
      <c r="D14" s="19"/>
      <c r="E14" s="19"/>
      <c r="F14" s="19"/>
      <c r="G14" s="19"/>
      <c r="H14" s="16"/>
      <c r="I14" s="40"/>
      <c r="J14" s="20"/>
    </row>
    <row r="15" spans="1:10" ht="26.25" customHeight="1" x14ac:dyDescent="0.25">
      <c r="A15" s="13"/>
      <c r="B15" s="14" t="s">
        <v>0</v>
      </c>
      <c r="C15" s="15" t="s">
        <v>90</v>
      </c>
      <c r="D15" s="15"/>
      <c r="E15" s="15"/>
      <c r="F15" s="15"/>
      <c r="G15" s="15"/>
      <c r="H15" s="16">
        <v>1</v>
      </c>
      <c r="I15" s="39">
        <v>0</v>
      </c>
      <c r="J15" s="17">
        <f t="shared" ref="J15" si="4">PRODUCT(H15*I15)</f>
        <v>0</v>
      </c>
    </row>
    <row r="16" spans="1:10" ht="119.25" customHeight="1" x14ac:dyDescent="0.25">
      <c r="A16" s="13"/>
      <c r="B16" s="18" t="s">
        <v>1</v>
      </c>
      <c r="C16" s="19" t="s">
        <v>149</v>
      </c>
      <c r="D16" s="19"/>
      <c r="E16" s="19"/>
      <c r="F16" s="19"/>
      <c r="G16" s="19"/>
      <c r="H16" s="16"/>
      <c r="I16" s="40"/>
      <c r="J16" s="20"/>
    </row>
    <row r="17" spans="1:10" ht="33.75" customHeight="1" x14ac:dyDescent="0.25">
      <c r="A17" s="13"/>
      <c r="B17" s="14" t="s">
        <v>0</v>
      </c>
      <c r="C17" s="15" t="s">
        <v>119</v>
      </c>
      <c r="D17" s="15"/>
      <c r="E17" s="15"/>
      <c r="F17" s="15"/>
      <c r="G17" s="15"/>
      <c r="H17" s="16">
        <v>1</v>
      </c>
      <c r="I17" s="39">
        <v>0</v>
      </c>
      <c r="J17" s="17">
        <f t="shared" ref="J17" si="5">PRODUCT(H17*I17)</f>
        <v>0</v>
      </c>
    </row>
    <row r="18" spans="1:10" ht="336" customHeight="1" x14ac:dyDescent="0.25">
      <c r="A18" s="13"/>
      <c r="B18" s="18" t="s">
        <v>1</v>
      </c>
      <c r="C18" s="19" t="s">
        <v>156</v>
      </c>
      <c r="D18" s="19"/>
      <c r="E18" s="19"/>
      <c r="F18" s="19"/>
      <c r="G18" s="19"/>
      <c r="H18" s="16"/>
      <c r="I18" s="40"/>
      <c r="J18" s="20"/>
    </row>
    <row r="19" spans="1:10" ht="30.75" customHeight="1" x14ac:dyDescent="0.25">
      <c r="A19" s="13"/>
      <c r="B19" s="14" t="s">
        <v>0</v>
      </c>
      <c r="C19" s="15" t="s">
        <v>39</v>
      </c>
      <c r="D19" s="15"/>
      <c r="E19" s="15"/>
      <c r="F19" s="15"/>
      <c r="G19" s="15"/>
      <c r="H19" s="16">
        <v>2</v>
      </c>
      <c r="I19" s="39">
        <v>0</v>
      </c>
      <c r="J19" s="17">
        <f t="shared" ref="J19" si="6">PRODUCT(H19*I19)</f>
        <v>0</v>
      </c>
    </row>
    <row r="20" spans="1:10" ht="156.75" customHeight="1" x14ac:dyDescent="0.25">
      <c r="A20" s="13"/>
      <c r="B20" s="18" t="s">
        <v>1</v>
      </c>
      <c r="C20" s="19" t="s">
        <v>130</v>
      </c>
      <c r="D20" s="19"/>
      <c r="E20" s="19"/>
      <c r="F20" s="19"/>
      <c r="G20" s="19"/>
      <c r="H20" s="16"/>
      <c r="I20" s="40"/>
      <c r="J20" s="20"/>
    </row>
    <row r="21" spans="1:10" ht="24.75" customHeight="1" x14ac:dyDescent="0.25">
      <c r="A21" s="13"/>
      <c r="B21" s="14" t="s">
        <v>0</v>
      </c>
      <c r="C21" s="15" t="s">
        <v>91</v>
      </c>
      <c r="D21" s="15"/>
      <c r="E21" s="15"/>
      <c r="F21" s="15"/>
      <c r="G21" s="15"/>
      <c r="H21" s="16">
        <v>1</v>
      </c>
      <c r="I21" s="39">
        <v>0</v>
      </c>
      <c r="J21" s="17">
        <f t="shared" ref="J21:J77" si="7">PRODUCT(H21*I21)</f>
        <v>0</v>
      </c>
    </row>
    <row r="22" spans="1:10" ht="123.75" customHeight="1" x14ac:dyDescent="0.25">
      <c r="A22" s="13"/>
      <c r="B22" s="18" t="s">
        <v>1</v>
      </c>
      <c r="C22" s="19" t="s">
        <v>92</v>
      </c>
      <c r="D22" s="19"/>
      <c r="E22" s="19"/>
      <c r="F22" s="19"/>
      <c r="G22" s="19"/>
      <c r="H22" s="16"/>
      <c r="I22" s="40"/>
      <c r="J22" s="20"/>
    </row>
    <row r="23" spans="1:10" ht="24.75" customHeight="1" x14ac:dyDescent="0.25">
      <c r="A23" s="13"/>
      <c r="B23" s="14" t="s">
        <v>0</v>
      </c>
      <c r="C23" s="15" t="s">
        <v>93</v>
      </c>
      <c r="D23" s="15"/>
      <c r="E23" s="15"/>
      <c r="F23" s="15"/>
      <c r="G23" s="15"/>
      <c r="H23" s="16">
        <v>2</v>
      </c>
      <c r="I23" s="39">
        <v>0</v>
      </c>
      <c r="J23" s="17">
        <f t="shared" ref="J23:J65" si="8">PRODUCT(H23*I23)</f>
        <v>0</v>
      </c>
    </row>
    <row r="24" spans="1:10" ht="64.5" customHeight="1" x14ac:dyDescent="0.25">
      <c r="A24" s="13"/>
      <c r="B24" s="18" t="s">
        <v>1</v>
      </c>
      <c r="C24" s="19" t="s">
        <v>103</v>
      </c>
      <c r="D24" s="19"/>
      <c r="E24" s="19"/>
      <c r="F24" s="19"/>
      <c r="G24" s="19"/>
      <c r="H24" s="16"/>
      <c r="I24" s="40"/>
      <c r="J24" s="20"/>
    </row>
    <row r="25" spans="1:10" ht="33" customHeight="1" x14ac:dyDescent="0.25">
      <c r="A25" s="13"/>
      <c r="B25" s="14" t="s">
        <v>0</v>
      </c>
      <c r="C25" s="15" t="s">
        <v>94</v>
      </c>
      <c r="D25" s="15"/>
      <c r="E25" s="15"/>
      <c r="F25" s="15"/>
      <c r="G25" s="15"/>
      <c r="H25" s="16">
        <v>2</v>
      </c>
      <c r="I25" s="39">
        <v>0</v>
      </c>
      <c r="J25" s="17">
        <f t="shared" ref="J25:J67" si="9">PRODUCT(H25*I25)</f>
        <v>0</v>
      </c>
    </row>
    <row r="26" spans="1:10" ht="43.5" customHeight="1" x14ac:dyDescent="0.25">
      <c r="A26" s="13"/>
      <c r="B26" s="18" t="s">
        <v>1</v>
      </c>
      <c r="C26" s="19" t="s">
        <v>95</v>
      </c>
      <c r="D26" s="19"/>
      <c r="E26" s="19"/>
      <c r="F26" s="19"/>
      <c r="G26" s="19"/>
      <c r="H26" s="16"/>
      <c r="I26" s="40"/>
      <c r="J26" s="20"/>
    </row>
    <row r="27" spans="1:10" ht="27" customHeight="1" x14ac:dyDescent="0.25">
      <c r="A27" s="13"/>
      <c r="B27" s="14" t="s">
        <v>0</v>
      </c>
      <c r="C27" s="15" t="s">
        <v>96</v>
      </c>
      <c r="D27" s="15"/>
      <c r="E27" s="15"/>
      <c r="F27" s="15"/>
      <c r="G27" s="15"/>
      <c r="H27" s="16">
        <v>1</v>
      </c>
      <c r="I27" s="39">
        <v>0</v>
      </c>
      <c r="J27" s="17">
        <f t="shared" ref="J27:J69" si="10">PRODUCT(H27*I27)</f>
        <v>0</v>
      </c>
    </row>
    <row r="28" spans="1:10" ht="64.5" customHeight="1" x14ac:dyDescent="0.25">
      <c r="A28" s="13"/>
      <c r="B28" s="18" t="s">
        <v>1</v>
      </c>
      <c r="C28" s="19" t="s">
        <v>104</v>
      </c>
      <c r="D28" s="19"/>
      <c r="E28" s="19"/>
      <c r="F28" s="19"/>
      <c r="G28" s="19"/>
      <c r="H28" s="16"/>
      <c r="I28" s="40"/>
      <c r="J28" s="20"/>
    </row>
    <row r="29" spans="1:10" ht="31.5" customHeight="1" x14ac:dyDescent="0.25">
      <c r="A29" s="13"/>
      <c r="B29" s="14" t="s">
        <v>0</v>
      </c>
      <c r="C29" s="15" t="s">
        <v>97</v>
      </c>
      <c r="D29" s="15"/>
      <c r="E29" s="15"/>
      <c r="F29" s="15"/>
      <c r="G29" s="15"/>
      <c r="H29" s="16">
        <v>1</v>
      </c>
      <c r="I29" s="39">
        <v>0</v>
      </c>
      <c r="J29" s="17">
        <f t="shared" ref="J29:J71" si="11">PRODUCT(H29*I29)</f>
        <v>0</v>
      </c>
    </row>
    <row r="30" spans="1:10" ht="122.25" customHeight="1" x14ac:dyDescent="0.25">
      <c r="A30" s="13"/>
      <c r="B30" s="18" t="s">
        <v>1</v>
      </c>
      <c r="C30" s="19" t="s">
        <v>98</v>
      </c>
      <c r="D30" s="19"/>
      <c r="E30" s="19"/>
      <c r="F30" s="19"/>
      <c r="G30" s="19"/>
      <c r="H30" s="16"/>
      <c r="I30" s="40"/>
      <c r="J30" s="20"/>
    </row>
    <row r="31" spans="1:10" ht="28.5" customHeight="1" x14ac:dyDescent="0.25">
      <c r="A31" s="13"/>
      <c r="B31" s="14" t="s">
        <v>0</v>
      </c>
      <c r="C31" s="15" t="s">
        <v>99</v>
      </c>
      <c r="D31" s="15"/>
      <c r="E31" s="15"/>
      <c r="F31" s="15"/>
      <c r="G31" s="15"/>
      <c r="H31" s="16">
        <v>1</v>
      </c>
      <c r="I31" s="39">
        <v>0</v>
      </c>
      <c r="J31" s="17">
        <f>H31*I31</f>
        <v>0</v>
      </c>
    </row>
    <row r="32" spans="1:10" ht="42" customHeight="1" x14ac:dyDescent="0.25">
      <c r="A32" s="13"/>
      <c r="B32" s="18" t="s">
        <v>1</v>
      </c>
      <c r="C32" s="19" t="s">
        <v>100</v>
      </c>
      <c r="D32" s="19"/>
      <c r="E32" s="19"/>
      <c r="F32" s="19"/>
      <c r="G32" s="19"/>
      <c r="H32" s="16"/>
      <c r="I32" s="40"/>
      <c r="J32" s="20"/>
    </row>
    <row r="33" spans="1:10" ht="31.5" customHeight="1" x14ac:dyDescent="0.25">
      <c r="A33" s="13"/>
      <c r="B33" s="14" t="s">
        <v>0</v>
      </c>
      <c r="C33" s="15" t="s">
        <v>101</v>
      </c>
      <c r="D33" s="15"/>
      <c r="E33" s="15"/>
      <c r="F33" s="15"/>
      <c r="G33" s="15"/>
      <c r="H33" s="16">
        <v>1</v>
      </c>
      <c r="I33" s="39">
        <v>0</v>
      </c>
      <c r="J33" s="17">
        <f t="shared" ref="J33" si="12">H33*I33</f>
        <v>0</v>
      </c>
    </row>
    <row r="34" spans="1:10" ht="116.25" customHeight="1" x14ac:dyDescent="0.25">
      <c r="A34" s="13"/>
      <c r="B34" s="18" t="s">
        <v>1</v>
      </c>
      <c r="C34" s="19" t="s">
        <v>131</v>
      </c>
      <c r="D34" s="19"/>
      <c r="E34" s="19"/>
      <c r="F34" s="19"/>
      <c r="G34" s="19"/>
      <c r="H34" s="16"/>
      <c r="I34" s="40"/>
      <c r="J34" s="20"/>
    </row>
    <row r="35" spans="1:10" ht="30" customHeight="1" x14ac:dyDescent="0.25">
      <c r="A35" s="13"/>
      <c r="B35" s="18" t="s">
        <v>0</v>
      </c>
      <c r="C35" s="15" t="s">
        <v>147</v>
      </c>
      <c r="D35" s="15"/>
      <c r="E35" s="15"/>
      <c r="F35" s="15"/>
      <c r="G35" s="15"/>
      <c r="H35" s="16">
        <v>1</v>
      </c>
      <c r="I35" s="39">
        <v>0</v>
      </c>
      <c r="J35" s="17">
        <f t="shared" ref="J35" si="13">H35*I35</f>
        <v>0</v>
      </c>
    </row>
    <row r="36" spans="1:10" ht="227.25" customHeight="1" x14ac:dyDescent="0.25">
      <c r="A36" s="13"/>
      <c r="B36" s="18" t="s">
        <v>1</v>
      </c>
      <c r="C36" s="21" t="s">
        <v>112</v>
      </c>
      <c r="D36" s="22"/>
      <c r="E36" s="22"/>
      <c r="F36" s="22"/>
      <c r="G36" s="22"/>
      <c r="H36" s="16"/>
      <c r="I36" s="40"/>
      <c r="J36" s="20"/>
    </row>
    <row r="37" spans="1:10" ht="38.25" customHeight="1" x14ac:dyDescent="0.25">
      <c r="A37" s="13"/>
      <c r="B37" s="18" t="s">
        <v>0</v>
      </c>
      <c r="C37" s="15" t="s">
        <v>135</v>
      </c>
      <c r="D37" s="15"/>
      <c r="E37" s="15"/>
      <c r="F37" s="15"/>
      <c r="G37" s="15"/>
      <c r="H37" s="16">
        <v>1</v>
      </c>
      <c r="I37" s="39">
        <v>0</v>
      </c>
      <c r="J37" s="17">
        <f t="shared" ref="J37" si="14">H37*I37</f>
        <v>0</v>
      </c>
    </row>
    <row r="38" spans="1:10" ht="117.75" customHeight="1" x14ac:dyDescent="0.25">
      <c r="A38" s="13"/>
      <c r="B38" s="18" t="s">
        <v>1</v>
      </c>
      <c r="C38" s="19" t="s">
        <v>148</v>
      </c>
      <c r="D38" s="19"/>
      <c r="E38" s="19"/>
      <c r="F38" s="19"/>
      <c r="G38" s="19"/>
      <c r="H38" s="16"/>
      <c r="I38" s="40"/>
      <c r="J38" s="20"/>
    </row>
    <row r="39" spans="1:10" ht="31.5" customHeight="1" x14ac:dyDescent="0.25">
      <c r="A39" s="13"/>
      <c r="B39" s="18" t="s">
        <v>0</v>
      </c>
      <c r="C39" s="15" t="s">
        <v>137</v>
      </c>
      <c r="D39" s="15"/>
      <c r="E39" s="15"/>
      <c r="F39" s="15"/>
      <c r="G39" s="15"/>
      <c r="H39" s="16">
        <v>1</v>
      </c>
      <c r="I39" s="39">
        <v>0</v>
      </c>
      <c r="J39" s="17">
        <f t="shared" ref="J39" si="15">H39*I39</f>
        <v>0</v>
      </c>
    </row>
    <row r="40" spans="1:10" ht="117.75" customHeight="1" x14ac:dyDescent="0.25">
      <c r="A40" s="13"/>
      <c r="B40" s="18" t="s">
        <v>1</v>
      </c>
      <c r="C40" s="19" t="s">
        <v>164</v>
      </c>
      <c r="D40" s="19"/>
      <c r="E40" s="19"/>
      <c r="F40" s="19"/>
      <c r="G40" s="19"/>
      <c r="H40" s="16"/>
      <c r="I40" s="40"/>
      <c r="J40" s="20"/>
    </row>
    <row r="41" spans="1:10" ht="29.25" customHeight="1" x14ac:dyDescent="0.25">
      <c r="A41" s="13" t="s">
        <v>150</v>
      </c>
      <c r="B41" s="14" t="s">
        <v>0</v>
      </c>
      <c r="C41" s="15" t="s">
        <v>79</v>
      </c>
      <c r="D41" s="15"/>
      <c r="E41" s="15"/>
      <c r="F41" s="15"/>
      <c r="G41" s="15"/>
      <c r="H41" s="16">
        <v>4</v>
      </c>
      <c r="I41" s="39">
        <v>0</v>
      </c>
      <c r="J41" s="17">
        <f t="shared" ref="J41" si="16">H41*I41</f>
        <v>0</v>
      </c>
    </row>
    <row r="42" spans="1:10" ht="298.5" customHeight="1" x14ac:dyDescent="0.25">
      <c r="A42" s="13"/>
      <c r="B42" s="18" t="s">
        <v>1</v>
      </c>
      <c r="C42" s="19" t="s">
        <v>154</v>
      </c>
      <c r="D42" s="15"/>
      <c r="E42" s="15"/>
      <c r="F42" s="15"/>
      <c r="G42" s="15"/>
      <c r="H42" s="16"/>
      <c r="I42" s="40"/>
      <c r="J42" s="20"/>
    </row>
    <row r="43" spans="1:10" ht="28.5" customHeight="1" x14ac:dyDescent="0.25">
      <c r="A43" s="13"/>
      <c r="B43" s="14" t="s">
        <v>0</v>
      </c>
      <c r="C43" s="15" t="s">
        <v>120</v>
      </c>
      <c r="D43" s="15"/>
      <c r="E43" s="15"/>
      <c r="F43" s="15"/>
      <c r="G43" s="15"/>
      <c r="H43" s="16">
        <v>2</v>
      </c>
      <c r="I43" s="39">
        <v>0</v>
      </c>
      <c r="J43" s="17">
        <f t="shared" si="11"/>
        <v>0</v>
      </c>
    </row>
    <row r="44" spans="1:10" ht="166.5" customHeight="1" x14ac:dyDescent="0.25">
      <c r="A44" s="13"/>
      <c r="B44" s="18" t="s">
        <v>1</v>
      </c>
      <c r="C44" s="19" t="s">
        <v>121</v>
      </c>
      <c r="D44" s="15"/>
      <c r="E44" s="15"/>
      <c r="F44" s="15"/>
      <c r="G44" s="15"/>
      <c r="H44" s="16"/>
      <c r="I44" s="40"/>
      <c r="J44" s="20"/>
    </row>
    <row r="45" spans="1:10" ht="29.25" customHeight="1" x14ac:dyDescent="0.25">
      <c r="A45" s="13"/>
      <c r="B45" s="14" t="s">
        <v>0</v>
      </c>
      <c r="C45" s="15" t="s">
        <v>80</v>
      </c>
      <c r="D45" s="15"/>
      <c r="E45" s="15"/>
      <c r="F45" s="15"/>
      <c r="G45" s="15"/>
      <c r="H45" s="16">
        <v>2</v>
      </c>
      <c r="I45" s="39">
        <v>0</v>
      </c>
      <c r="J45" s="17">
        <f t="shared" ref="J45:J73" si="17">PRODUCT(H45*I45)</f>
        <v>0</v>
      </c>
    </row>
    <row r="46" spans="1:10" ht="296.25" customHeight="1" x14ac:dyDescent="0.25">
      <c r="A46" s="13"/>
      <c r="B46" s="18" t="s">
        <v>1</v>
      </c>
      <c r="C46" s="19" t="s">
        <v>81</v>
      </c>
      <c r="D46" s="15"/>
      <c r="E46" s="15"/>
      <c r="F46" s="15"/>
      <c r="G46" s="15"/>
      <c r="H46" s="16"/>
      <c r="I46" s="40"/>
      <c r="J46" s="20"/>
    </row>
    <row r="47" spans="1:10" ht="38.25" customHeight="1" x14ac:dyDescent="0.25">
      <c r="A47" s="13"/>
      <c r="B47" s="18" t="s">
        <v>0</v>
      </c>
      <c r="C47" s="15" t="s">
        <v>134</v>
      </c>
      <c r="D47" s="15"/>
      <c r="E47" s="15"/>
      <c r="F47" s="15"/>
      <c r="G47" s="15"/>
      <c r="H47" s="16">
        <v>1</v>
      </c>
      <c r="I47" s="39">
        <v>0</v>
      </c>
      <c r="J47" s="17">
        <f t="shared" ref="J47" si="18">PRODUCT(H47*I47)</f>
        <v>0</v>
      </c>
    </row>
    <row r="48" spans="1:10" ht="75.75" customHeight="1" x14ac:dyDescent="0.25">
      <c r="A48" s="13"/>
      <c r="B48" s="18" t="s">
        <v>1</v>
      </c>
      <c r="C48" s="19" t="s">
        <v>111</v>
      </c>
      <c r="D48" s="19"/>
      <c r="E48" s="19"/>
      <c r="F48" s="19"/>
      <c r="G48" s="19"/>
      <c r="H48" s="16"/>
      <c r="I48" s="40"/>
      <c r="J48" s="20"/>
    </row>
    <row r="49" spans="1:10" ht="31.5" customHeight="1" x14ac:dyDescent="0.25">
      <c r="A49" s="13"/>
      <c r="B49" s="18" t="s">
        <v>0</v>
      </c>
      <c r="C49" s="15" t="s">
        <v>147</v>
      </c>
      <c r="D49" s="15"/>
      <c r="E49" s="15"/>
      <c r="F49" s="15"/>
      <c r="G49" s="15"/>
      <c r="H49" s="16">
        <v>1</v>
      </c>
      <c r="I49" s="39">
        <v>0</v>
      </c>
      <c r="J49" s="17">
        <f t="shared" si="7"/>
        <v>0</v>
      </c>
    </row>
    <row r="50" spans="1:10" ht="210.75" customHeight="1" x14ac:dyDescent="0.25">
      <c r="A50" s="13"/>
      <c r="B50" s="18" t="s">
        <v>1</v>
      </c>
      <c r="C50" s="19" t="s">
        <v>112</v>
      </c>
      <c r="D50" s="19"/>
      <c r="E50" s="19"/>
      <c r="F50" s="19"/>
      <c r="G50" s="19"/>
      <c r="H50" s="16"/>
      <c r="I50" s="40"/>
      <c r="J50" s="20"/>
    </row>
    <row r="51" spans="1:10" ht="28.5" customHeight="1" x14ac:dyDescent="0.25">
      <c r="A51" s="13"/>
      <c r="B51" s="18" t="s">
        <v>0</v>
      </c>
      <c r="C51" s="15" t="s">
        <v>135</v>
      </c>
      <c r="D51" s="15"/>
      <c r="E51" s="15"/>
      <c r="F51" s="15"/>
      <c r="G51" s="15"/>
      <c r="H51" s="16">
        <v>1</v>
      </c>
      <c r="I51" s="39">
        <v>0</v>
      </c>
      <c r="J51" s="17">
        <f t="shared" si="8"/>
        <v>0</v>
      </c>
    </row>
    <row r="52" spans="1:10" ht="93.75" customHeight="1" x14ac:dyDescent="0.25">
      <c r="A52" s="13"/>
      <c r="B52" s="18" t="s">
        <v>1</v>
      </c>
      <c r="C52" s="19" t="s">
        <v>148</v>
      </c>
      <c r="D52" s="19"/>
      <c r="E52" s="19"/>
      <c r="F52" s="19"/>
      <c r="G52" s="19"/>
      <c r="H52" s="16"/>
      <c r="I52" s="40"/>
      <c r="J52" s="20"/>
    </row>
    <row r="53" spans="1:10" ht="35.25" customHeight="1" x14ac:dyDescent="0.25">
      <c r="A53" s="13"/>
      <c r="B53" s="18" t="s">
        <v>0</v>
      </c>
      <c r="C53" s="15" t="s">
        <v>136</v>
      </c>
      <c r="D53" s="15"/>
      <c r="E53" s="15"/>
      <c r="F53" s="15"/>
      <c r="G53" s="15"/>
      <c r="H53" s="16">
        <v>1</v>
      </c>
      <c r="I53" s="39">
        <v>0</v>
      </c>
      <c r="J53" s="17">
        <f t="shared" si="9"/>
        <v>0</v>
      </c>
    </row>
    <row r="54" spans="1:10" ht="261.75" customHeight="1" x14ac:dyDescent="0.25">
      <c r="A54" s="13"/>
      <c r="B54" s="18" t="s">
        <v>1</v>
      </c>
      <c r="C54" s="19" t="s">
        <v>114</v>
      </c>
      <c r="D54" s="19"/>
      <c r="E54" s="19"/>
      <c r="F54" s="19"/>
      <c r="G54" s="19"/>
      <c r="H54" s="16"/>
      <c r="I54" s="40"/>
      <c r="J54" s="20"/>
    </row>
    <row r="55" spans="1:10" ht="31.5" customHeight="1" x14ac:dyDescent="0.25">
      <c r="A55" s="13"/>
      <c r="B55" s="18" t="s">
        <v>0</v>
      </c>
      <c r="C55" s="15" t="s">
        <v>133</v>
      </c>
      <c r="D55" s="15"/>
      <c r="E55" s="15"/>
      <c r="F55" s="15"/>
      <c r="G55" s="15"/>
      <c r="H55" s="16">
        <v>1</v>
      </c>
      <c r="I55" s="39">
        <v>0</v>
      </c>
      <c r="J55" s="17">
        <f t="shared" si="10"/>
        <v>0</v>
      </c>
    </row>
    <row r="56" spans="1:10" ht="145.5" customHeight="1" x14ac:dyDescent="0.25">
      <c r="A56" s="13"/>
      <c r="B56" s="18" t="s">
        <v>1</v>
      </c>
      <c r="C56" s="19" t="s">
        <v>151</v>
      </c>
      <c r="D56" s="19"/>
      <c r="E56" s="19"/>
      <c r="F56" s="19"/>
      <c r="G56" s="19"/>
      <c r="H56" s="16"/>
      <c r="I56" s="40"/>
      <c r="J56" s="20"/>
    </row>
    <row r="57" spans="1:10" ht="29.25" customHeight="1" x14ac:dyDescent="0.25">
      <c r="A57" s="13" t="s">
        <v>126</v>
      </c>
      <c r="B57" s="14" t="s">
        <v>0</v>
      </c>
      <c r="C57" s="15" t="s">
        <v>77</v>
      </c>
      <c r="D57" s="15"/>
      <c r="E57" s="15"/>
      <c r="F57" s="15"/>
      <c r="G57" s="15"/>
      <c r="H57" s="16">
        <v>15</v>
      </c>
      <c r="I57" s="39">
        <v>0</v>
      </c>
      <c r="J57" s="17">
        <f t="shared" si="11"/>
        <v>0</v>
      </c>
    </row>
    <row r="58" spans="1:10" ht="51.75" customHeight="1" x14ac:dyDescent="0.25">
      <c r="A58" s="13"/>
      <c r="B58" s="18" t="s">
        <v>1</v>
      </c>
      <c r="C58" s="19" t="s">
        <v>78</v>
      </c>
      <c r="D58" s="15"/>
      <c r="E58" s="15"/>
      <c r="F58" s="15"/>
      <c r="G58" s="15"/>
      <c r="H58" s="16"/>
      <c r="I58" s="40"/>
      <c r="J58" s="20"/>
    </row>
    <row r="59" spans="1:10" ht="31.5" customHeight="1" x14ac:dyDescent="0.25">
      <c r="A59" s="13"/>
      <c r="B59" s="18" t="s">
        <v>0</v>
      </c>
      <c r="C59" s="15" t="s">
        <v>134</v>
      </c>
      <c r="D59" s="19"/>
      <c r="E59" s="19"/>
      <c r="F59" s="19"/>
      <c r="G59" s="19"/>
      <c r="H59" s="16">
        <v>1</v>
      </c>
      <c r="I59" s="39">
        <v>0</v>
      </c>
      <c r="J59" s="17">
        <f t="shared" si="17"/>
        <v>0</v>
      </c>
    </row>
    <row r="60" spans="1:10" ht="45" customHeight="1" x14ac:dyDescent="0.25">
      <c r="A60" s="13"/>
      <c r="B60" s="18" t="s">
        <v>1</v>
      </c>
      <c r="C60" s="19" t="s">
        <v>111</v>
      </c>
      <c r="D60" s="19"/>
      <c r="E60" s="19"/>
      <c r="F60" s="19"/>
      <c r="G60" s="19"/>
      <c r="H60" s="16"/>
      <c r="I60" s="40"/>
      <c r="J60" s="20"/>
    </row>
    <row r="61" spans="1:10" ht="30" customHeight="1" x14ac:dyDescent="0.25">
      <c r="A61" s="13"/>
      <c r="B61" s="18" t="s">
        <v>0</v>
      </c>
      <c r="C61" s="15" t="s">
        <v>147</v>
      </c>
      <c r="D61" s="15"/>
      <c r="E61" s="15"/>
      <c r="F61" s="15"/>
      <c r="G61" s="15"/>
      <c r="H61" s="16">
        <v>1</v>
      </c>
      <c r="I61" s="39">
        <v>0</v>
      </c>
      <c r="J61" s="17">
        <f t="shared" ref="J61" si="19">PRODUCT(H61*I61)</f>
        <v>0</v>
      </c>
    </row>
    <row r="62" spans="1:10" ht="198.75" customHeight="1" x14ac:dyDescent="0.25">
      <c r="A62" s="13"/>
      <c r="B62" s="18" t="s">
        <v>1</v>
      </c>
      <c r="C62" s="19" t="s">
        <v>153</v>
      </c>
      <c r="D62" s="19"/>
      <c r="E62" s="19"/>
      <c r="F62" s="19"/>
      <c r="G62" s="19"/>
      <c r="H62" s="16"/>
      <c r="I62" s="40"/>
      <c r="J62" s="20"/>
    </row>
    <row r="63" spans="1:10" ht="30" customHeight="1" x14ac:dyDescent="0.25">
      <c r="A63" s="13"/>
      <c r="B63" s="18" t="s">
        <v>0</v>
      </c>
      <c r="C63" s="15" t="s">
        <v>135</v>
      </c>
      <c r="D63" s="15"/>
      <c r="E63" s="15"/>
      <c r="F63" s="15"/>
      <c r="G63" s="15"/>
      <c r="H63" s="16">
        <v>1</v>
      </c>
      <c r="I63" s="39">
        <v>0</v>
      </c>
      <c r="J63" s="17">
        <f t="shared" si="7"/>
        <v>0</v>
      </c>
    </row>
    <row r="64" spans="1:10" ht="103.5" customHeight="1" x14ac:dyDescent="0.25">
      <c r="A64" s="13"/>
      <c r="B64" s="18" t="s">
        <v>1</v>
      </c>
      <c r="C64" s="19" t="s">
        <v>113</v>
      </c>
      <c r="D64" s="19"/>
      <c r="E64" s="19"/>
      <c r="F64" s="19"/>
      <c r="G64" s="19"/>
      <c r="H64" s="16"/>
      <c r="I64" s="40"/>
      <c r="J64" s="20"/>
    </row>
    <row r="65" spans="1:10" ht="28.5" customHeight="1" x14ac:dyDescent="0.25">
      <c r="A65" s="13"/>
      <c r="B65" s="18" t="s">
        <v>0</v>
      </c>
      <c r="C65" s="15" t="s">
        <v>136</v>
      </c>
      <c r="D65" s="15"/>
      <c r="E65" s="15"/>
      <c r="F65" s="15"/>
      <c r="G65" s="15"/>
      <c r="H65" s="16">
        <v>1</v>
      </c>
      <c r="I65" s="39">
        <v>0</v>
      </c>
      <c r="J65" s="17">
        <f t="shared" si="8"/>
        <v>0</v>
      </c>
    </row>
    <row r="66" spans="1:10" ht="252.75" customHeight="1" x14ac:dyDescent="0.25">
      <c r="A66" s="13"/>
      <c r="B66" s="18" t="s">
        <v>1</v>
      </c>
      <c r="C66" s="19" t="s">
        <v>114</v>
      </c>
      <c r="D66" s="19"/>
      <c r="E66" s="19"/>
      <c r="F66" s="19"/>
      <c r="G66" s="19"/>
      <c r="H66" s="16"/>
      <c r="I66" s="40"/>
      <c r="J66" s="20"/>
    </row>
    <row r="67" spans="1:10" ht="31.5" customHeight="1" x14ac:dyDescent="0.25">
      <c r="A67" s="13"/>
      <c r="B67" s="18" t="s">
        <v>0</v>
      </c>
      <c r="C67" s="15" t="s">
        <v>152</v>
      </c>
      <c r="D67" s="15"/>
      <c r="E67" s="15"/>
      <c r="F67" s="15"/>
      <c r="G67" s="15"/>
      <c r="H67" s="16">
        <v>1</v>
      </c>
      <c r="I67" s="39">
        <v>0</v>
      </c>
      <c r="J67" s="17">
        <f t="shared" si="9"/>
        <v>0</v>
      </c>
    </row>
    <row r="68" spans="1:10" ht="46.5" customHeight="1" x14ac:dyDescent="0.25">
      <c r="A68" s="13"/>
      <c r="B68" s="18" t="s">
        <v>1</v>
      </c>
      <c r="C68" s="19" t="s">
        <v>124</v>
      </c>
      <c r="D68" s="19"/>
      <c r="E68" s="19"/>
      <c r="F68" s="19"/>
      <c r="G68" s="19"/>
      <c r="H68" s="16"/>
      <c r="I68" s="40"/>
      <c r="J68" s="20"/>
    </row>
    <row r="69" spans="1:10" ht="30" customHeight="1" x14ac:dyDescent="0.25">
      <c r="A69" s="13" t="s">
        <v>125</v>
      </c>
      <c r="B69" s="14" t="s">
        <v>0</v>
      </c>
      <c r="C69" s="15" t="s">
        <v>38</v>
      </c>
      <c r="D69" s="15"/>
      <c r="E69" s="15"/>
      <c r="F69" s="15"/>
      <c r="G69" s="15"/>
      <c r="H69" s="16">
        <v>10</v>
      </c>
      <c r="I69" s="39">
        <v>0</v>
      </c>
      <c r="J69" s="17">
        <f t="shared" si="10"/>
        <v>0</v>
      </c>
    </row>
    <row r="70" spans="1:10" ht="118.5" customHeight="1" x14ac:dyDescent="0.25">
      <c r="A70" s="13"/>
      <c r="B70" s="18" t="s">
        <v>1</v>
      </c>
      <c r="C70" s="19" t="s">
        <v>47</v>
      </c>
      <c r="D70" s="15"/>
      <c r="E70" s="15"/>
      <c r="F70" s="15"/>
      <c r="G70" s="15"/>
      <c r="H70" s="16"/>
      <c r="I70" s="40"/>
      <c r="J70" s="20"/>
    </row>
    <row r="71" spans="1:10" ht="31.5" customHeight="1" x14ac:dyDescent="0.25">
      <c r="A71" s="13"/>
      <c r="B71" s="14" t="s">
        <v>0</v>
      </c>
      <c r="C71" s="15" t="s">
        <v>48</v>
      </c>
      <c r="D71" s="15"/>
      <c r="E71" s="15"/>
      <c r="F71" s="15"/>
      <c r="G71" s="15"/>
      <c r="H71" s="16">
        <v>2</v>
      </c>
      <c r="I71" s="39">
        <v>0</v>
      </c>
      <c r="J71" s="17">
        <f t="shared" si="11"/>
        <v>0</v>
      </c>
    </row>
    <row r="72" spans="1:10" ht="138" customHeight="1" x14ac:dyDescent="0.25">
      <c r="A72" s="13"/>
      <c r="B72" s="18" t="s">
        <v>1</v>
      </c>
      <c r="C72" s="23" t="s">
        <v>49</v>
      </c>
      <c r="D72" s="23"/>
      <c r="E72" s="23"/>
      <c r="F72" s="23"/>
      <c r="G72" s="23"/>
      <c r="H72" s="16"/>
      <c r="I72" s="40"/>
      <c r="J72" s="20"/>
    </row>
    <row r="73" spans="1:10" ht="41.25" customHeight="1" x14ac:dyDescent="0.25">
      <c r="A73" s="13"/>
      <c r="B73" s="14" t="s">
        <v>0</v>
      </c>
      <c r="C73" s="15" t="s">
        <v>50</v>
      </c>
      <c r="D73" s="15"/>
      <c r="E73" s="15"/>
      <c r="F73" s="15"/>
      <c r="G73" s="15"/>
      <c r="H73" s="16">
        <v>1</v>
      </c>
      <c r="I73" s="39">
        <v>0</v>
      </c>
      <c r="J73" s="17">
        <f t="shared" si="17"/>
        <v>0</v>
      </c>
    </row>
    <row r="74" spans="1:10" ht="60" customHeight="1" x14ac:dyDescent="0.25">
      <c r="A74" s="13"/>
      <c r="B74" s="18" t="s">
        <v>1</v>
      </c>
      <c r="C74" s="23" t="s">
        <v>51</v>
      </c>
      <c r="D74" s="23"/>
      <c r="E74" s="23"/>
      <c r="F74" s="23"/>
      <c r="G74" s="23"/>
      <c r="H74" s="16"/>
      <c r="I74" s="40"/>
      <c r="J74" s="20"/>
    </row>
    <row r="75" spans="1:10" ht="48.75" customHeight="1" x14ac:dyDescent="0.25">
      <c r="A75" s="13"/>
      <c r="B75" s="14" t="s">
        <v>0</v>
      </c>
      <c r="C75" s="15" t="s">
        <v>52</v>
      </c>
      <c r="D75" s="15"/>
      <c r="E75" s="15"/>
      <c r="F75" s="15"/>
      <c r="G75" s="15"/>
      <c r="H75" s="16">
        <v>2</v>
      </c>
      <c r="I75" s="39">
        <v>0</v>
      </c>
      <c r="J75" s="17">
        <f t="shared" ref="J75" si="20">PRODUCT(H75*I75)</f>
        <v>0</v>
      </c>
    </row>
    <row r="76" spans="1:10" ht="253.5" customHeight="1" x14ac:dyDescent="0.25">
      <c r="A76" s="13"/>
      <c r="B76" s="18" t="s">
        <v>1</v>
      </c>
      <c r="C76" s="23" t="s">
        <v>53</v>
      </c>
      <c r="D76" s="23"/>
      <c r="E76" s="23"/>
      <c r="F76" s="23"/>
      <c r="G76" s="23"/>
      <c r="H76" s="16"/>
      <c r="I76" s="40"/>
      <c r="J76" s="20"/>
    </row>
    <row r="77" spans="1:10" ht="36" customHeight="1" x14ac:dyDescent="0.25">
      <c r="A77" s="13"/>
      <c r="B77" s="14" t="s">
        <v>0</v>
      </c>
      <c r="C77" s="15" t="s">
        <v>54</v>
      </c>
      <c r="D77" s="15"/>
      <c r="E77" s="15"/>
      <c r="F77" s="15"/>
      <c r="G77" s="15"/>
      <c r="H77" s="16">
        <v>3</v>
      </c>
      <c r="I77" s="39">
        <v>0</v>
      </c>
      <c r="J77" s="17">
        <f t="shared" si="7"/>
        <v>0</v>
      </c>
    </row>
    <row r="78" spans="1:10" ht="77.25" customHeight="1" x14ac:dyDescent="0.25">
      <c r="A78" s="13"/>
      <c r="B78" s="18" t="s">
        <v>1</v>
      </c>
      <c r="C78" s="23" t="s">
        <v>55</v>
      </c>
      <c r="D78" s="23"/>
      <c r="E78" s="23"/>
      <c r="F78" s="23"/>
      <c r="G78" s="23"/>
      <c r="H78" s="16"/>
      <c r="I78" s="40"/>
      <c r="J78" s="20"/>
    </row>
    <row r="79" spans="1:10" ht="41.25" customHeight="1" x14ac:dyDescent="0.25">
      <c r="A79" s="13"/>
      <c r="B79" s="14" t="s">
        <v>0</v>
      </c>
      <c r="C79" s="15" t="s">
        <v>56</v>
      </c>
      <c r="D79" s="15"/>
      <c r="E79" s="15"/>
      <c r="F79" s="15"/>
      <c r="G79" s="15"/>
      <c r="H79" s="16">
        <v>3</v>
      </c>
      <c r="I79" s="39">
        <v>0</v>
      </c>
      <c r="J79" s="17">
        <f t="shared" ref="J79" si="21">PRODUCT(H79*I79)</f>
        <v>0</v>
      </c>
    </row>
    <row r="80" spans="1:10" ht="68.25" customHeight="1" x14ac:dyDescent="0.25">
      <c r="A80" s="13"/>
      <c r="B80" s="18" t="s">
        <v>1</v>
      </c>
      <c r="C80" s="23" t="s">
        <v>57</v>
      </c>
      <c r="D80" s="23"/>
      <c r="E80" s="23"/>
      <c r="F80" s="23"/>
      <c r="G80" s="23"/>
      <c r="H80" s="16"/>
      <c r="I80" s="40"/>
      <c r="J80" s="20"/>
    </row>
    <row r="81" spans="1:10" ht="37.5" customHeight="1" x14ac:dyDescent="0.25">
      <c r="A81" s="13"/>
      <c r="B81" s="14" t="s">
        <v>0</v>
      </c>
      <c r="C81" s="15" t="s">
        <v>58</v>
      </c>
      <c r="D81" s="15"/>
      <c r="E81" s="15"/>
      <c r="F81" s="15"/>
      <c r="G81" s="15"/>
      <c r="H81" s="16">
        <v>2</v>
      </c>
      <c r="I81" s="39">
        <v>0</v>
      </c>
      <c r="J81" s="17">
        <f t="shared" ref="J81" si="22">PRODUCT(H81*I81)</f>
        <v>0</v>
      </c>
    </row>
    <row r="82" spans="1:10" ht="180" customHeight="1" x14ac:dyDescent="0.25">
      <c r="A82" s="13"/>
      <c r="B82" s="18" t="s">
        <v>1</v>
      </c>
      <c r="C82" s="23" t="s">
        <v>59</v>
      </c>
      <c r="D82" s="23"/>
      <c r="E82" s="23"/>
      <c r="F82" s="23"/>
      <c r="G82" s="23"/>
      <c r="H82" s="16"/>
      <c r="I82" s="40"/>
      <c r="J82" s="20"/>
    </row>
    <row r="83" spans="1:10" ht="37.5" customHeight="1" x14ac:dyDescent="0.25">
      <c r="A83" s="13"/>
      <c r="B83" s="14" t="s">
        <v>0</v>
      </c>
      <c r="C83" s="15" t="s">
        <v>60</v>
      </c>
      <c r="D83" s="15"/>
      <c r="E83" s="15"/>
      <c r="F83" s="15"/>
      <c r="G83" s="15"/>
      <c r="H83" s="16">
        <v>2</v>
      </c>
      <c r="I83" s="39">
        <v>0</v>
      </c>
      <c r="J83" s="17">
        <f t="shared" ref="J83" si="23">PRODUCT(H83*I83)</f>
        <v>0</v>
      </c>
    </row>
    <row r="84" spans="1:10" ht="249" customHeight="1" x14ac:dyDescent="0.25">
      <c r="A84" s="13"/>
      <c r="B84" s="18" t="s">
        <v>1</v>
      </c>
      <c r="C84" s="23" t="s">
        <v>61</v>
      </c>
      <c r="D84" s="23"/>
      <c r="E84" s="23"/>
      <c r="F84" s="23"/>
      <c r="G84" s="23"/>
      <c r="H84" s="16"/>
      <c r="I84" s="40"/>
      <c r="J84" s="20"/>
    </row>
    <row r="85" spans="1:10" ht="45" customHeight="1" x14ac:dyDescent="0.25">
      <c r="A85" s="13"/>
      <c r="B85" s="14" t="s">
        <v>0</v>
      </c>
      <c r="C85" s="15" t="s">
        <v>62</v>
      </c>
      <c r="D85" s="15"/>
      <c r="E85" s="15"/>
      <c r="F85" s="15"/>
      <c r="G85" s="15"/>
      <c r="H85" s="16">
        <v>2</v>
      </c>
      <c r="I85" s="39">
        <v>0</v>
      </c>
      <c r="J85" s="17">
        <f t="shared" ref="J85" si="24">PRODUCT(H85*I85)</f>
        <v>0</v>
      </c>
    </row>
    <row r="86" spans="1:10" ht="93" customHeight="1" x14ac:dyDescent="0.25">
      <c r="A86" s="13"/>
      <c r="B86" s="18" t="s">
        <v>1</v>
      </c>
      <c r="C86" s="23" t="s">
        <v>63</v>
      </c>
      <c r="D86" s="23"/>
      <c r="E86" s="23"/>
      <c r="F86" s="23"/>
      <c r="G86" s="23"/>
      <c r="H86" s="16"/>
      <c r="I86" s="40"/>
      <c r="J86" s="20"/>
    </row>
    <row r="87" spans="1:10" ht="36" customHeight="1" x14ac:dyDescent="0.25">
      <c r="A87" s="13"/>
      <c r="B87" s="14" t="s">
        <v>0</v>
      </c>
      <c r="C87" s="15" t="s">
        <v>62</v>
      </c>
      <c r="D87" s="15"/>
      <c r="E87" s="15"/>
      <c r="F87" s="15"/>
      <c r="G87" s="15"/>
      <c r="H87" s="16">
        <v>2</v>
      </c>
      <c r="I87" s="39">
        <v>0</v>
      </c>
      <c r="J87" s="17">
        <f t="shared" ref="J87" si="25">PRODUCT(H87*I87)</f>
        <v>0</v>
      </c>
    </row>
    <row r="88" spans="1:10" ht="102" customHeight="1" x14ac:dyDescent="0.25">
      <c r="A88" s="13"/>
      <c r="B88" s="18" t="s">
        <v>1</v>
      </c>
      <c r="C88" s="23" t="s">
        <v>116</v>
      </c>
      <c r="D88" s="23"/>
      <c r="E88" s="23"/>
      <c r="F88" s="23"/>
      <c r="G88" s="23"/>
      <c r="H88" s="16"/>
      <c r="I88" s="40"/>
      <c r="J88" s="20"/>
    </row>
    <row r="89" spans="1:10" ht="33.75" customHeight="1" x14ac:dyDescent="0.25">
      <c r="A89" s="13"/>
      <c r="B89" s="14" t="s">
        <v>0</v>
      </c>
      <c r="C89" s="15" t="s">
        <v>64</v>
      </c>
      <c r="D89" s="15"/>
      <c r="E89" s="15"/>
      <c r="F89" s="15"/>
      <c r="G89" s="15"/>
      <c r="H89" s="16">
        <v>2</v>
      </c>
      <c r="I89" s="39">
        <v>0</v>
      </c>
      <c r="J89" s="17">
        <f t="shared" ref="J89" si="26">PRODUCT(H89*I89)</f>
        <v>0</v>
      </c>
    </row>
    <row r="90" spans="1:10" ht="152.25" customHeight="1" x14ac:dyDescent="0.25">
      <c r="A90" s="13"/>
      <c r="B90" s="18" t="s">
        <v>1</v>
      </c>
      <c r="C90" s="23" t="s">
        <v>109</v>
      </c>
      <c r="D90" s="23"/>
      <c r="E90" s="23"/>
      <c r="F90" s="23"/>
      <c r="G90" s="23"/>
      <c r="H90" s="16"/>
      <c r="I90" s="40"/>
      <c r="J90" s="20"/>
    </row>
    <row r="91" spans="1:10" ht="33" customHeight="1" x14ac:dyDescent="0.25">
      <c r="A91" s="13"/>
      <c r="B91" s="14" t="s">
        <v>0</v>
      </c>
      <c r="C91" s="15" t="s">
        <v>65</v>
      </c>
      <c r="D91" s="15"/>
      <c r="E91" s="15"/>
      <c r="F91" s="15"/>
      <c r="G91" s="15"/>
      <c r="H91" s="16">
        <v>1</v>
      </c>
      <c r="I91" s="39">
        <v>0</v>
      </c>
      <c r="J91" s="17">
        <f t="shared" ref="J91" si="27">PRODUCT(H91*I91)</f>
        <v>0</v>
      </c>
    </row>
    <row r="92" spans="1:10" ht="156" customHeight="1" x14ac:dyDescent="0.25">
      <c r="A92" s="13"/>
      <c r="B92" s="18" t="s">
        <v>1</v>
      </c>
      <c r="C92" s="23" t="s">
        <v>66</v>
      </c>
      <c r="D92" s="23"/>
      <c r="E92" s="23"/>
      <c r="F92" s="23"/>
      <c r="G92" s="23"/>
      <c r="H92" s="16"/>
      <c r="I92" s="40"/>
      <c r="J92" s="20"/>
    </row>
    <row r="93" spans="1:10" ht="37.5" customHeight="1" x14ac:dyDescent="0.25">
      <c r="A93" s="13"/>
      <c r="B93" s="14" t="s">
        <v>0</v>
      </c>
      <c r="C93" s="15" t="s">
        <v>67</v>
      </c>
      <c r="D93" s="15"/>
      <c r="E93" s="15"/>
      <c r="F93" s="15"/>
      <c r="G93" s="15"/>
      <c r="H93" s="16">
        <v>1</v>
      </c>
      <c r="I93" s="39">
        <v>0</v>
      </c>
      <c r="J93" s="17">
        <f t="shared" ref="J93" si="28">PRODUCT(H93*I93)</f>
        <v>0</v>
      </c>
    </row>
    <row r="94" spans="1:10" ht="150" customHeight="1" x14ac:dyDescent="0.25">
      <c r="A94" s="13"/>
      <c r="B94" s="18" t="s">
        <v>1</v>
      </c>
      <c r="C94" s="23" t="s">
        <v>68</v>
      </c>
      <c r="D94" s="23"/>
      <c r="E94" s="23"/>
      <c r="F94" s="23"/>
      <c r="G94" s="23"/>
      <c r="H94" s="16"/>
      <c r="I94" s="40"/>
      <c r="J94" s="20"/>
    </row>
    <row r="95" spans="1:10" ht="38.25" customHeight="1" x14ac:dyDescent="0.25">
      <c r="A95" s="13"/>
      <c r="B95" s="14" t="s">
        <v>0</v>
      </c>
      <c r="C95" s="15" t="s">
        <v>69</v>
      </c>
      <c r="D95" s="15"/>
      <c r="E95" s="15"/>
      <c r="F95" s="15"/>
      <c r="G95" s="15"/>
      <c r="H95" s="16">
        <v>1</v>
      </c>
      <c r="I95" s="39">
        <v>0</v>
      </c>
      <c r="J95" s="17">
        <f t="shared" ref="J95:J151" si="29">PRODUCT(H95*I95)</f>
        <v>0</v>
      </c>
    </row>
    <row r="96" spans="1:10" ht="409.5" customHeight="1" x14ac:dyDescent="0.25">
      <c r="A96" s="13"/>
      <c r="B96" s="18" t="s">
        <v>1</v>
      </c>
      <c r="C96" s="23" t="s">
        <v>70</v>
      </c>
      <c r="D96" s="23"/>
      <c r="E96" s="23"/>
      <c r="F96" s="23"/>
      <c r="G96" s="23"/>
      <c r="H96" s="16"/>
      <c r="I96" s="40"/>
      <c r="J96" s="20"/>
    </row>
    <row r="97" spans="1:10" ht="39" customHeight="1" x14ac:dyDescent="0.25">
      <c r="A97" s="13"/>
      <c r="B97" s="14" t="s">
        <v>0</v>
      </c>
      <c r="C97" s="15" t="s">
        <v>71</v>
      </c>
      <c r="D97" s="15"/>
      <c r="E97" s="15"/>
      <c r="F97" s="15"/>
      <c r="G97" s="15"/>
      <c r="H97" s="16">
        <v>2</v>
      </c>
      <c r="I97" s="39">
        <v>0</v>
      </c>
      <c r="J97" s="17">
        <f t="shared" ref="J97:J139" si="30">PRODUCT(H97*I97)</f>
        <v>0</v>
      </c>
    </row>
    <row r="98" spans="1:10" ht="150" customHeight="1" x14ac:dyDescent="0.25">
      <c r="A98" s="13"/>
      <c r="B98" s="18" t="s">
        <v>1</v>
      </c>
      <c r="C98" s="23" t="s">
        <v>72</v>
      </c>
      <c r="D98" s="23"/>
      <c r="E98" s="23"/>
      <c r="F98" s="23"/>
      <c r="G98" s="23"/>
      <c r="H98" s="16"/>
      <c r="I98" s="40"/>
      <c r="J98" s="20"/>
    </row>
    <row r="99" spans="1:10" ht="25.5" customHeight="1" x14ac:dyDescent="0.25">
      <c r="A99" s="13"/>
      <c r="B99" s="14" t="s">
        <v>0</v>
      </c>
      <c r="C99" s="15" t="s">
        <v>73</v>
      </c>
      <c r="D99" s="15"/>
      <c r="E99" s="15"/>
      <c r="F99" s="15"/>
      <c r="G99" s="15"/>
      <c r="H99" s="16">
        <v>1</v>
      </c>
      <c r="I99" s="39">
        <v>0</v>
      </c>
      <c r="J99" s="17">
        <f t="shared" ref="J99:J141" si="31">PRODUCT(H99*I99)</f>
        <v>0</v>
      </c>
    </row>
    <row r="100" spans="1:10" ht="126" customHeight="1" x14ac:dyDescent="0.25">
      <c r="A100" s="13"/>
      <c r="B100" s="18" t="s">
        <v>1</v>
      </c>
      <c r="C100" s="23" t="s">
        <v>74</v>
      </c>
      <c r="D100" s="23"/>
      <c r="E100" s="23"/>
      <c r="F100" s="23"/>
      <c r="G100" s="23"/>
      <c r="H100" s="16"/>
      <c r="I100" s="40"/>
      <c r="J100" s="20"/>
    </row>
    <row r="101" spans="1:10" ht="26.25" customHeight="1" x14ac:dyDescent="0.25">
      <c r="A101" s="13"/>
      <c r="B101" s="14" t="s">
        <v>0</v>
      </c>
      <c r="C101" s="24" t="s">
        <v>117</v>
      </c>
      <c r="D101" s="24"/>
      <c r="E101" s="24"/>
      <c r="F101" s="24"/>
      <c r="G101" s="24"/>
      <c r="H101" s="16">
        <v>2</v>
      </c>
      <c r="I101" s="39">
        <v>0</v>
      </c>
      <c r="J101" s="17">
        <f t="shared" ref="J101:J143" si="32">PRODUCT(H101*I101)</f>
        <v>0</v>
      </c>
    </row>
    <row r="102" spans="1:10" ht="103.5" customHeight="1" x14ac:dyDescent="0.25">
      <c r="A102" s="13"/>
      <c r="B102" s="18" t="s">
        <v>1</v>
      </c>
      <c r="C102" s="23" t="s">
        <v>118</v>
      </c>
      <c r="D102" s="23"/>
      <c r="E102" s="23"/>
      <c r="F102" s="23"/>
      <c r="G102" s="23"/>
      <c r="H102" s="16"/>
      <c r="I102" s="40"/>
      <c r="J102" s="20"/>
    </row>
    <row r="103" spans="1:10" ht="25.5" customHeight="1" x14ac:dyDescent="0.25">
      <c r="A103" s="13"/>
      <c r="B103" s="14" t="s">
        <v>0</v>
      </c>
      <c r="C103" s="15" t="s">
        <v>75</v>
      </c>
      <c r="D103" s="15"/>
      <c r="E103" s="15"/>
      <c r="F103" s="15"/>
      <c r="G103" s="15"/>
      <c r="H103" s="16">
        <v>15</v>
      </c>
      <c r="I103" s="39">
        <v>0</v>
      </c>
      <c r="J103" s="17">
        <f t="shared" ref="J103:J145" si="33">PRODUCT(H103*I103)</f>
        <v>0</v>
      </c>
    </row>
    <row r="104" spans="1:10" ht="105.75" customHeight="1" x14ac:dyDescent="0.25">
      <c r="A104" s="13"/>
      <c r="B104" s="18" t="s">
        <v>1</v>
      </c>
      <c r="C104" s="23" t="s">
        <v>76</v>
      </c>
      <c r="D104" s="23"/>
      <c r="E104" s="23"/>
      <c r="F104" s="23"/>
      <c r="G104" s="23"/>
      <c r="H104" s="16"/>
      <c r="I104" s="40"/>
      <c r="J104" s="20"/>
    </row>
    <row r="105" spans="1:10" ht="36.75" customHeight="1" x14ac:dyDescent="0.25">
      <c r="A105" s="13"/>
      <c r="B105" s="18" t="s">
        <v>0</v>
      </c>
      <c r="C105" s="25" t="s">
        <v>134</v>
      </c>
      <c r="D105" s="25"/>
      <c r="E105" s="25"/>
      <c r="F105" s="25"/>
      <c r="G105" s="25"/>
      <c r="H105" s="16">
        <v>1</v>
      </c>
      <c r="I105" s="39">
        <v>0</v>
      </c>
      <c r="J105" s="17">
        <f t="shared" ref="J105:J147" si="34">PRODUCT(H105*I105)</f>
        <v>0</v>
      </c>
    </row>
    <row r="106" spans="1:10" ht="60" customHeight="1" x14ac:dyDescent="0.25">
      <c r="A106" s="13"/>
      <c r="B106" s="18" t="s">
        <v>1</v>
      </c>
      <c r="C106" s="23" t="s">
        <v>111</v>
      </c>
      <c r="D106" s="23"/>
      <c r="E106" s="23"/>
      <c r="F106" s="23"/>
      <c r="G106" s="23"/>
      <c r="H106" s="16"/>
      <c r="I106" s="40"/>
      <c r="J106" s="20"/>
    </row>
    <row r="107" spans="1:10" ht="41.25" customHeight="1" x14ac:dyDescent="0.25">
      <c r="A107" s="13"/>
      <c r="B107" s="18" t="s">
        <v>0</v>
      </c>
      <c r="C107" s="25" t="s">
        <v>147</v>
      </c>
      <c r="D107" s="25"/>
      <c r="E107" s="25"/>
      <c r="F107" s="25"/>
      <c r="G107" s="25"/>
      <c r="H107" s="16">
        <v>1</v>
      </c>
      <c r="I107" s="39">
        <v>0</v>
      </c>
      <c r="J107" s="17">
        <f t="shared" ref="J107" si="35">PRODUCT(H107*I107)</f>
        <v>0</v>
      </c>
    </row>
    <row r="108" spans="1:10" ht="236.25" customHeight="1" x14ac:dyDescent="0.25">
      <c r="A108" s="13"/>
      <c r="B108" s="18" t="s">
        <v>1</v>
      </c>
      <c r="C108" s="23" t="s">
        <v>153</v>
      </c>
      <c r="D108" s="23"/>
      <c r="E108" s="23"/>
      <c r="F108" s="23"/>
      <c r="G108" s="23"/>
      <c r="H108" s="16"/>
      <c r="I108" s="40"/>
      <c r="J108" s="20"/>
    </row>
    <row r="109" spans="1:10" ht="41.25" customHeight="1" x14ac:dyDescent="0.25">
      <c r="A109" s="13"/>
      <c r="B109" s="18" t="s">
        <v>0</v>
      </c>
      <c r="C109" s="25" t="s">
        <v>135</v>
      </c>
      <c r="D109" s="25"/>
      <c r="E109" s="25"/>
      <c r="F109" s="25"/>
      <c r="G109" s="25"/>
      <c r="H109" s="16">
        <v>1</v>
      </c>
      <c r="I109" s="39">
        <v>0</v>
      </c>
      <c r="J109" s="17">
        <f t="shared" si="29"/>
        <v>0</v>
      </c>
    </row>
    <row r="110" spans="1:10" ht="123" customHeight="1" x14ac:dyDescent="0.25">
      <c r="A110" s="13"/>
      <c r="B110" s="18" t="s">
        <v>1</v>
      </c>
      <c r="C110" s="23" t="s">
        <v>113</v>
      </c>
      <c r="D110" s="23"/>
      <c r="E110" s="23"/>
      <c r="F110" s="23"/>
      <c r="G110" s="23"/>
      <c r="H110" s="16"/>
      <c r="I110" s="40"/>
      <c r="J110" s="20"/>
    </row>
    <row r="111" spans="1:10" ht="18.75" x14ac:dyDescent="0.25">
      <c r="A111" s="13"/>
      <c r="B111" s="18" t="s">
        <v>0</v>
      </c>
      <c r="C111" s="25" t="s">
        <v>136</v>
      </c>
      <c r="D111" s="25"/>
      <c r="E111" s="25"/>
      <c r="F111" s="25"/>
      <c r="G111" s="25"/>
      <c r="H111" s="16">
        <v>1</v>
      </c>
      <c r="I111" s="39">
        <v>0</v>
      </c>
      <c r="J111" s="17">
        <f t="shared" si="30"/>
        <v>0</v>
      </c>
    </row>
    <row r="112" spans="1:10" ht="267" customHeight="1" x14ac:dyDescent="0.25">
      <c r="A112" s="13"/>
      <c r="B112" s="18" t="s">
        <v>1</v>
      </c>
      <c r="C112" s="23" t="s">
        <v>114</v>
      </c>
      <c r="D112" s="23"/>
      <c r="E112" s="23"/>
      <c r="F112" s="23"/>
      <c r="G112" s="23"/>
      <c r="H112" s="16"/>
      <c r="I112" s="40"/>
      <c r="J112" s="20"/>
    </row>
    <row r="113" spans="1:10" ht="26.25" customHeight="1" x14ac:dyDescent="0.25">
      <c r="A113" s="13"/>
      <c r="B113" s="18" t="s">
        <v>0</v>
      </c>
      <c r="C113" s="25" t="s">
        <v>133</v>
      </c>
      <c r="D113" s="25"/>
      <c r="E113" s="25"/>
      <c r="F113" s="25"/>
      <c r="G113" s="25"/>
      <c r="H113" s="16">
        <v>1</v>
      </c>
      <c r="I113" s="39">
        <v>0</v>
      </c>
      <c r="J113" s="17">
        <f t="shared" si="31"/>
        <v>0</v>
      </c>
    </row>
    <row r="114" spans="1:10" ht="147" customHeight="1" x14ac:dyDescent="0.25">
      <c r="A114" s="13"/>
      <c r="B114" s="18" t="s">
        <v>1</v>
      </c>
      <c r="C114" s="23" t="s">
        <v>151</v>
      </c>
      <c r="D114" s="23"/>
      <c r="E114" s="23"/>
      <c r="F114" s="23"/>
      <c r="G114" s="23"/>
      <c r="H114" s="16"/>
      <c r="I114" s="40"/>
      <c r="J114" s="20"/>
    </row>
    <row r="115" spans="1:10" ht="29.25" customHeight="1" x14ac:dyDescent="0.25">
      <c r="A115" s="13"/>
      <c r="B115" s="18" t="s">
        <v>0</v>
      </c>
      <c r="C115" s="25" t="s">
        <v>137</v>
      </c>
      <c r="D115" s="25"/>
      <c r="E115" s="25"/>
      <c r="F115" s="25"/>
      <c r="G115" s="25"/>
      <c r="H115" s="16">
        <v>1</v>
      </c>
      <c r="I115" s="39">
        <v>0</v>
      </c>
      <c r="J115" s="17">
        <f t="shared" si="32"/>
        <v>0</v>
      </c>
    </row>
    <row r="116" spans="1:10" ht="108.75" customHeight="1" x14ac:dyDescent="0.25">
      <c r="A116" s="13"/>
      <c r="B116" s="18" t="s">
        <v>1</v>
      </c>
      <c r="C116" s="23" t="s">
        <v>115</v>
      </c>
      <c r="D116" s="23"/>
      <c r="E116" s="23"/>
      <c r="F116" s="23"/>
      <c r="G116" s="23"/>
      <c r="H116" s="16"/>
      <c r="I116" s="40"/>
      <c r="J116" s="20"/>
    </row>
    <row r="117" spans="1:10" ht="29.25" customHeight="1" x14ac:dyDescent="0.25">
      <c r="A117" s="13"/>
      <c r="B117" s="18" t="s">
        <v>0</v>
      </c>
      <c r="C117" s="25" t="s">
        <v>138</v>
      </c>
      <c r="D117" s="25"/>
      <c r="E117" s="25"/>
      <c r="F117" s="25"/>
      <c r="G117" s="25"/>
      <c r="H117" s="16">
        <v>1</v>
      </c>
      <c r="I117" s="39">
        <v>0</v>
      </c>
      <c r="J117" s="17">
        <f t="shared" si="33"/>
        <v>0</v>
      </c>
    </row>
    <row r="118" spans="1:10" ht="42.75" customHeight="1" x14ac:dyDescent="0.25">
      <c r="A118" s="13"/>
      <c r="B118" s="18" t="s">
        <v>1</v>
      </c>
      <c r="C118" s="23" t="s">
        <v>124</v>
      </c>
      <c r="D118" s="23"/>
      <c r="E118" s="23"/>
      <c r="F118" s="23"/>
      <c r="G118" s="23"/>
      <c r="H118" s="16"/>
      <c r="I118" s="40"/>
      <c r="J118" s="20"/>
    </row>
    <row r="119" spans="1:10" ht="45" customHeight="1" x14ac:dyDescent="0.25">
      <c r="A119" s="13" t="s">
        <v>128</v>
      </c>
      <c r="B119" s="14" t="s">
        <v>0</v>
      </c>
      <c r="C119" s="15" t="s">
        <v>2</v>
      </c>
      <c r="D119" s="15"/>
      <c r="E119" s="15"/>
      <c r="F119" s="15"/>
      <c r="G119" s="15"/>
      <c r="H119" s="16">
        <v>1</v>
      </c>
      <c r="I119" s="39">
        <v>0</v>
      </c>
      <c r="J119" s="17">
        <f t="shared" si="34"/>
        <v>0</v>
      </c>
    </row>
    <row r="120" spans="1:10" ht="64.5" customHeight="1" x14ac:dyDescent="0.25">
      <c r="A120" s="13"/>
      <c r="B120" s="18" t="s">
        <v>1</v>
      </c>
      <c r="C120" s="23" t="s">
        <v>141</v>
      </c>
      <c r="D120" s="23"/>
      <c r="E120" s="23"/>
      <c r="F120" s="23"/>
      <c r="G120" s="23"/>
      <c r="H120" s="16"/>
      <c r="I120" s="40"/>
      <c r="J120" s="20"/>
    </row>
    <row r="121" spans="1:10" ht="38.25" customHeight="1" x14ac:dyDescent="0.25">
      <c r="A121" s="13"/>
      <c r="B121" s="14" t="s">
        <v>0</v>
      </c>
      <c r="C121" s="26" t="s">
        <v>3</v>
      </c>
      <c r="D121" s="27"/>
      <c r="E121" s="27"/>
      <c r="F121" s="27"/>
      <c r="G121" s="27"/>
      <c r="H121" s="28">
        <v>6</v>
      </c>
      <c r="I121" s="39">
        <v>0</v>
      </c>
      <c r="J121" s="17">
        <f t="shared" ref="J121" si="36">PRODUCT(H121*I121)</f>
        <v>0</v>
      </c>
    </row>
    <row r="122" spans="1:10" ht="84.75" customHeight="1" x14ac:dyDescent="0.25">
      <c r="A122" s="13"/>
      <c r="B122" s="18" t="s">
        <v>1</v>
      </c>
      <c r="C122" s="19" t="s">
        <v>142</v>
      </c>
      <c r="D122" s="27"/>
      <c r="E122" s="27"/>
      <c r="F122" s="27"/>
      <c r="G122" s="27"/>
      <c r="H122" s="28"/>
      <c r="I122" s="40"/>
      <c r="J122" s="20"/>
    </row>
    <row r="123" spans="1:10" ht="30.75" customHeight="1" x14ac:dyDescent="0.25">
      <c r="A123" s="13"/>
      <c r="B123" s="14" t="s">
        <v>0</v>
      </c>
      <c r="C123" s="26" t="s">
        <v>4</v>
      </c>
      <c r="D123" s="27"/>
      <c r="E123" s="27"/>
      <c r="F123" s="27"/>
      <c r="G123" s="27"/>
      <c r="H123" s="28">
        <v>6</v>
      </c>
      <c r="I123" s="39">
        <v>0</v>
      </c>
      <c r="J123" s="17">
        <f t="shared" si="29"/>
        <v>0</v>
      </c>
    </row>
    <row r="124" spans="1:10" ht="74.25" customHeight="1" x14ac:dyDescent="0.25">
      <c r="A124" s="13"/>
      <c r="B124" s="18" t="s">
        <v>1</v>
      </c>
      <c r="C124" s="23" t="s">
        <v>5</v>
      </c>
      <c r="D124" s="27"/>
      <c r="E124" s="27"/>
      <c r="F124" s="27"/>
      <c r="G124" s="27"/>
      <c r="H124" s="28"/>
      <c r="I124" s="40"/>
      <c r="J124" s="20"/>
    </row>
    <row r="125" spans="1:10" ht="29.25" customHeight="1" x14ac:dyDescent="0.25">
      <c r="A125" s="13"/>
      <c r="B125" s="14" t="s">
        <v>0</v>
      </c>
      <c r="C125" s="26" t="s">
        <v>6</v>
      </c>
      <c r="D125" s="27"/>
      <c r="E125" s="27"/>
      <c r="F125" s="27"/>
      <c r="G125" s="27"/>
      <c r="H125" s="28">
        <v>1</v>
      </c>
      <c r="I125" s="39">
        <v>0</v>
      </c>
      <c r="J125" s="17">
        <f t="shared" si="30"/>
        <v>0</v>
      </c>
    </row>
    <row r="126" spans="1:10" ht="62.25" customHeight="1" x14ac:dyDescent="0.25">
      <c r="A126" s="13"/>
      <c r="B126" s="18" t="s">
        <v>1</v>
      </c>
      <c r="C126" s="23" t="s">
        <v>7</v>
      </c>
      <c r="D126" s="27"/>
      <c r="E126" s="27"/>
      <c r="F126" s="27"/>
      <c r="G126" s="27"/>
      <c r="H126" s="28"/>
      <c r="I126" s="40"/>
      <c r="J126" s="20"/>
    </row>
    <row r="127" spans="1:10" ht="31.5" customHeight="1" x14ac:dyDescent="0.25">
      <c r="A127" s="13"/>
      <c r="B127" s="14" t="s">
        <v>0</v>
      </c>
      <c r="C127" s="26" t="s">
        <v>8</v>
      </c>
      <c r="D127" s="27"/>
      <c r="E127" s="27"/>
      <c r="F127" s="27"/>
      <c r="G127" s="27"/>
      <c r="H127" s="29">
        <v>6</v>
      </c>
      <c r="I127" s="41">
        <v>0</v>
      </c>
      <c r="J127" s="17">
        <f t="shared" si="31"/>
        <v>0</v>
      </c>
    </row>
    <row r="128" spans="1:10" ht="96" customHeight="1" x14ac:dyDescent="0.25">
      <c r="A128" s="13"/>
      <c r="B128" s="18" t="s">
        <v>1</v>
      </c>
      <c r="C128" s="23" t="s">
        <v>155</v>
      </c>
      <c r="D128" s="27"/>
      <c r="E128" s="27"/>
      <c r="F128" s="27"/>
      <c r="G128" s="27"/>
      <c r="H128" s="28"/>
      <c r="I128" s="42"/>
      <c r="J128" s="20"/>
    </row>
    <row r="129" spans="1:10" ht="27" customHeight="1" x14ac:dyDescent="0.25">
      <c r="A129" s="13"/>
      <c r="B129" s="14" t="s">
        <v>0</v>
      </c>
      <c r="C129" s="26" t="s">
        <v>9</v>
      </c>
      <c r="D129" s="26"/>
      <c r="E129" s="26"/>
      <c r="F129" s="26"/>
      <c r="G129" s="26"/>
      <c r="H129" s="28">
        <v>1</v>
      </c>
      <c r="I129" s="39">
        <v>0</v>
      </c>
      <c r="J129" s="17">
        <f t="shared" si="32"/>
        <v>0</v>
      </c>
    </row>
    <row r="130" spans="1:10" ht="92.25" customHeight="1" x14ac:dyDescent="0.25">
      <c r="A130" s="13"/>
      <c r="B130" s="18" t="s">
        <v>1</v>
      </c>
      <c r="C130" s="23" t="s">
        <v>12</v>
      </c>
      <c r="D130" s="27"/>
      <c r="E130" s="27"/>
      <c r="F130" s="27"/>
      <c r="G130" s="27"/>
      <c r="H130" s="28"/>
      <c r="I130" s="40"/>
      <c r="J130" s="20"/>
    </row>
    <row r="131" spans="1:10" ht="39.75" customHeight="1" x14ac:dyDescent="0.25">
      <c r="A131" s="13"/>
      <c r="B131" s="14" t="s">
        <v>0</v>
      </c>
      <c r="C131" s="15" t="s">
        <v>10</v>
      </c>
      <c r="D131" s="27"/>
      <c r="E131" s="27"/>
      <c r="F131" s="27"/>
      <c r="G131" s="27"/>
      <c r="H131" s="28">
        <v>6</v>
      </c>
      <c r="I131" s="39">
        <v>0</v>
      </c>
      <c r="J131" s="17">
        <f t="shared" si="33"/>
        <v>0</v>
      </c>
    </row>
    <row r="132" spans="1:10" ht="114.75" customHeight="1" x14ac:dyDescent="0.25">
      <c r="A132" s="13"/>
      <c r="B132" s="18" t="s">
        <v>1</v>
      </c>
      <c r="C132" s="23" t="s">
        <v>11</v>
      </c>
      <c r="D132" s="27"/>
      <c r="E132" s="27"/>
      <c r="F132" s="27"/>
      <c r="G132" s="27"/>
      <c r="H132" s="28"/>
      <c r="I132" s="40"/>
      <c r="J132" s="20"/>
    </row>
    <row r="133" spans="1:10" ht="28.5" customHeight="1" x14ac:dyDescent="0.25">
      <c r="A133" s="13"/>
      <c r="B133" s="14" t="s">
        <v>0</v>
      </c>
      <c r="C133" s="25" t="s">
        <v>13</v>
      </c>
      <c r="D133" s="25"/>
      <c r="E133" s="25"/>
      <c r="F133" s="25"/>
      <c r="G133" s="25"/>
      <c r="H133" s="28">
        <v>6</v>
      </c>
      <c r="I133" s="39">
        <v>0</v>
      </c>
      <c r="J133" s="17">
        <f t="shared" si="34"/>
        <v>0</v>
      </c>
    </row>
    <row r="134" spans="1:10" ht="134.25" customHeight="1" x14ac:dyDescent="0.25">
      <c r="A134" s="13"/>
      <c r="B134" s="18" t="s">
        <v>1</v>
      </c>
      <c r="C134" s="23" t="s">
        <v>107</v>
      </c>
      <c r="D134" s="23"/>
      <c r="E134" s="23"/>
      <c r="F134" s="23"/>
      <c r="G134" s="23"/>
      <c r="H134" s="28"/>
      <c r="I134" s="40"/>
      <c r="J134" s="20"/>
    </row>
    <row r="135" spans="1:10" ht="45" customHeight="1" x14ac:dyDescent="0.25">
      <c r="A135" s="13"/>
      <c r="B135" s="14" t="s">
        <v>0</v>
      </c>
      <c r="C135" s="25" t="s">
        <v>14</v>
      </c>
      <c r="D135" s="25"/>
      <c r="E135" s="25"/>
      <c r="F135" s="25"/>
      <c r="G135" s="25"/>
      <c r="H135" s="28">
        <v>1</v>
      </c>
      <c r="I135" s="39">
        <v>0</v>
      </c>
      <c r="J135" s="17">
        <f t="shared" ref="J135" si="37">PRODUCT(H135*I135)</f>
        <v>0</v>
      </c>
    </row>
    <row r="136" spans="1:10" ht="69" customHeight="1" x14ac:dyDescent="0.25">
      <c r="A136" s="13"/>
      <c r="B136" s="18" t="s">
        <v>1</v>
      </c>
      <c r="C136" s="23" t="s">
        <v>15</v>
      </c>
      <c r="D136" s="23"/>
      <c r="E136" s="23"/>
      <c r="F136" s="23"/>
      <c r="G136" s="23"/>
      <c r="H136" s="28"/>
      <c r="I136" s="40"/>
      <c r="J136" s="20"/>
    </row>
    <row r="137" spans="1:10" ht="27" customHeight="1" x14ac:dyDescent="0.25">
      <c r="A137" s="13"/>
      <c r="B137" s="14" t="s">
        <v>0</v>
      </c>
      <c r="C137" s="25" t="s">
        <v>16</v>
      </c>
      <c r="D137" s="25"/>
      <c r="E137" s="25"/>
      <c r="F137" s="25"/>
      <c r="G137" s="25"/>
      <c r="H137" s="28">
        <v>1</v>
      </c>
      <c r="I137" s="39">
        <v>0</v>
      </c>
      <c r="J137" s="17">
        <f t="shared" si="29"/>
        <v>0</v>
      </c>
    </row>
    <row r="138" spans="1:10" ht="84.75" customHeight="1" x14ac:dyDescent="0.25">
      <c r="A138" s="13"/>
      <c r="B138" s="18" t="s">
        <v>1</v>
      </c>
      <c r="C138" s="23" t="s">
        <v>143</v>
      </c>
      <c r="D138" s="23"/>
      <c r="E138" s="23"/>
      <c r="F138" s="23"/>
      <c r="G138" s="23"/>
      <c r="H138" s="28"/>
      <c r="I138" s="40"/>
      <c r="J138" s="20"/>
    </row>
    <row r="139" spans="1:10" ht="40.5" customHeight="1" x14ac:dyDescent="0.25">
      <c r="A139" s="13"/>
      <c r="B139" s="14" t="s">
        <v>0</v>
      </c>
      <c r="C139" s="25" t="s">
        <v>17</v>
      </c>
      <c r="D139" s="25"/>
      <c r="E139" s="25"/>
      <c r="F139" s="25"/>
      <c r="G139" s="25"/>
      <c r="H139" s="28">
        <v>1</v>
      </c>
      <c r="I139" s="39">
        <v>0</v>
      </c>
      <c r="J139" s="17">
        <f t="shared" si="30"/>
        <v>0</v>
      </c>
    </row>
    <row r="140" spans="1:10" ht="98.25" customHeight="1" x14ac:dyDescent="0.25">
      <c r="A140" s="13"/>
      <c r="B140" s="18" t="s">
        <v>1</v>
      </c>
      <c r="C140" s="23" t="s">
        <v>144</v>
      </c>
      <c r="D140" s="23"/>
      <c r="E140" s="23"/>
      <c r="F140" s="23"/>
      <c r="G140" s="23"/>
      <c r="H140" s="28"/>
      <c r="I140" s="40"/>
      <c r="J140" s="20"/>
    </row>
    <row r="141" spans="1:10" ht="30" customHeight="1" x14ac:dyDescent="0.25">
      <c r="A141" s="13"/>
      <c r="B141" s="14" t="s">
        <v>0</v>
      </c>
      <c r="C141" s="25" t="s">
        <v>18</v>
      </c>
      <c r="D141" s="25"/>
      <c r="E141" s="25"/>
      <c r="F141" s="25"/>
      <c r="G141" s="25"/>
      <c r="H141" s="28">
        <v>1</v>
      </c>
      <c r="I141" s="39">
        <v>0</v>
      </c>
      <c r="J141" s="17">
        <f t="shared" si="31"/>
        <v>0</v>
      </c>
    </row>
    <row r="142" spans="1:10" ht="61.5" customHeight="1" x14ac:dyDescent="0.25">
      <c r="A142" s="13"/>
      <c r="B142" s="18" t="s">
        <v>1</v>
      </c>
      <c r="C142" s="23" t="s">
        <v>19</v>
      </c>
      <c r="D142" s="23"/>
      <c r="E142" s="23"/>
      <c r="F142" s="23"/>
      <c r="G142" s="23"/>
      <c r="H142" s="28"/>
      <c r="I142" s="40"/>
      <c r="J142" s="20"/>
    </row>
    <row r="143" spans="1:10" ht="40.5" customHeight="1" x14ac:dyDescent="0.25">
      <c r="A143" s="13"/>
      <c r="B143" s="14" t="s">
        <v>0</v>
      </c>
      <c r="C143" s="25" t="s">
        <v>20</v>
      </c>
      <c r="D143" s="25"/>
      <c r="E143" s="25"/>
      <c r="F143" s="25"/>
      <c r="G143" s="25"/>
      <c r="H143" s="28">
        <v>2</v>
      </c>
      <c r="I143" s="39">
        <v>0</v>
      </c>
      <c r="J143" s="17">
        <f t="shared" si="32"/>
        <v>0</v>
      </c>
    </row>
    <row r="144" spans="1:10" ht="159.75" customHeight="1" x14ac:dyDescent="0.25">
      <c r="A144" s="13"/>
      <c r="B144" s="18" t="s">
        <v>1</v>
      </c>
      <c r="C144" s="23" t="s">
        <v>21</v>
      </c>
      <c r="D144" s="23"/>
      <c r="E144" s="23"/>
      <c r="F144" s="23"/>
      <c r="G144" s="23"/>
      <c r="H144" s="28"/>
      <c r="I144" s="40"/>
      <c r="J144" s="20"/>
    </row>
    <row r="145" spans="1:10" ht="27" customHeight="1" x14ac:dyDescent="0.25">
      <c r="A145" s="13"/>
      <c r="B145" s="14" t="s">
        <v>0</v>
      </c>
      <c r="C145" s="25" t="s">
        <v>22</v>
      </c>
      <c r="D145" s="25"/>
      <c r="E145" s="25"/>
      <c r="F145" s="25"/>
      <c r="G145" s="25"/>
      <c r="H145" s="28">
        <v>6</v>
      </c>
      <c r="I145" s="39">
        <v>0</v>
      </c>
      <c r="J145" s="17">
        <f t="shared" si="33"/>
        <v>0</v>
      </c>
    </row>
    <row r="146" spans="1:10" ht="108" customHeight="1" x14ac:dyDescent="0.25">
      <c r="A146" s="13"/>
      <c r="B146" s="18" t="s">
        <v>1</v>
      </c>
      <c r="C146" s="23" t="s">
        <v>140</v>
      </c>
      <c r="D146" s="23"/>
      <c r="E146" s="23"/>
      <c r="F146" s="23"/>
      <c r="G146" s="23"/>
      <c r="H146" s="28"/>
      <c r="I146" s="40"/>
      <c r="J146" s="20"/>
    </row>
    <row r="147" spans="1:10" ht="27.75" customHeight="1" x14ac:dyDescent="0.25">
      <c r="A147" s="13"/>
      <c r="B147" s="14" t="s">
        <v>0</v>
      </c>
      <c r="C147" s="25" t="s">
        <v>23</v>
      </c>
      <c r="D147" s="25"/>
      <c r="E147" s="25"/>
      <c r="F147" s="25"/>
      <c r="G147" s="25"/>
      <c r="H147" s="28">
        <v>6</v>
      </c>
      <c r="I147" s="39">
        <v>0</v>
      </c>
      <c r="J147" s="17">
        <f t="shared" si="34"/>
        <v>0</v>
      </c>
    </row>
    <row r="148" spans="1:10" ht="142.5" customHeight="1" x14ac:dyDescent="0.25">
      <c r="A148" s="13"/>
      <c r="B148" s="18" t="s">
        <v>1</v>
      </c>
      <c r="C148" s="23" t="s">
        <v>132</v>
      </c>
      <c r="D148" s="23"/>
      <c r="E148" s="23"/>
      <c r="F148" s="23"/>
      <c r="G148" s="23"/>
      <c r="H148" s="28"/>
      <c r="I148" s="40"/>
      <c r="J148" s="20"/>
    </row>
    <row r="149" spans="1:10" ht="24.75" customHeight="1" x14ac:dyDescent="0.25">
      <c r="A149" s="13"/>
      <c r="B149" s="14" t="s">
        <v>0</v>
      </c>
      <c r="C149" s="25" t="s">
        <v>24</v>
      </c>
      <c r="D149" s="25"/>
      <c r="E149" s="25"/>
      <c r="F149" s="25"/>
      <c r="G149" s="25"/>
      <c r="H149" s="28">
        <v>5</v>
      </c>
      <c r="I149" s="39">
        <v>0</v>
      </c>
      <c r="J149" s="17">
        <f t="shared" ref="J149" si="38">PRODUCT(H149*I149)</f>
        <v>0</v>
      </c>
    </row>
    <row r="150" spans="1:10" ht="85.5" customHeight="1" x14ac:dyDescent="0.25">
      <c r="A150" s="13"/>
      <c r="B150" s="18" t="s">
        <v>1</v>
      </c>
      <c r="C150" s="23" t="s">
        <v>106</v>
      </c>
      <c r="D150" s="23"/>
      <c r="E150" s="23"/>
      <c r="F150" s="23"/>
      <c r="G150" s="23"/>
      <c r="H150" s="28"/>
      <c r="I150" s="40"/>
      <c r="J150" s="20"/>
    </row>
    <row r="151" spans="1:10" ht="24.75" customHeight="1" x14ac:dyDescent="0.25">
      <c r="A151" s="13"/>
      <c r="B151" s="14" t="s">
        <v>0</v>
      </c>
      <c r="C151" s="25" t="s">
        <v>25</v>
      </c>
      <c r="D151" s="25"/>
      <c r="E151" s="25"/>
      <c r="F151" s="25"/>
      <c r="G151" s="25"/>
      <c r="H151" s="28">
        <v>1</v>
      </c>
      <c r="I151" s="39">
        <v>0</v>
      </c>
      <c r="J151" s="17">
        <f t="shared" si="29"/>
        <v>0</v>
      </c>
    </row>
    <row r="152" spans="1:10" ht="129" customHeight="1" x14ac:dyDescent="0.25">
      <c r="A152" s="13"/>
      <c r="B152" s="18" t="s">
        <v>1</v>
      </c>
      <c r="C152" s="23" t="s">
        <v>26</v>
      </c>
      <c r="D152" s="23"/>
      <c r="E152" s="23"/>
      <c r="F152" s="23"/>
      <c r="G152" s="23"/>
      <c r="H152" s="28"/>
      <c r="I152" s="40"/>
      <c r="J152" s="20"/>
    </row>
    <row r="153" spans="1:10" ht="37.5" customHeight="1" x14ac:dyDescent="0.25">
      <c r="A153" s="13"/>
      <c r="B153" s="14" t="s">
        <v>0</v>
      </c>
      <c r="C153" s="25" t="s">
        <v>27</v>
      </c>
      <c r="D153" s="25"/>
      <c r="E153" s="25"/>
      <c r="F153" s="25"/>
      <c r="G153" s="25"/>
      <c r="H153" s="28">
        <v>1</v>
      </c>
      <c r="I153" s="39">
        <v>0</v>
      </c>
      <c r="J153" s="17">
        <f t="shared" ref="J153" si="39">PRODUCT(H153*I153)</f>
        <v>0</v>
      </c>
    </row>
    <row r="154" spans="1:10" ht="199.5" customHeight="1" x14ac:dyDescent="0.25">
      <c r="A154" s="13"/>
      <c r="B154" s="18" t="s">
        <v>1</v>
      </c>
      <c r="C154" s="23" t="s">
        <v>28</v>
      </c>
      <c r="D154" s="23"/>
      <c r="E154" s="23"/>
      <c r="F154" s="23"/>
      <c r="G154" s="23"/>
      <c r="H154" s="28"/>
      <c r="I154" s="40"/>
      <c r="J154" s="20"/>
    </row>
    <row r="155" spans="1:10" ht="32.25" customHeight="1" x14ac:dyDescent="0.25">
      <c r="A155" s="13"/>
      <c r="B155" s="14" t="s">
        <v>0</v>
      </c>
      <c r="C155" s="25" t="s">
        <v>29</v>
      </c>
      <c r="D155" s="25"/>
      <c r="E155" s="25"/>
      <c r="F155" s="25"/>
      <c r="G155" s="25"/>
      <c r="H155" s="28">
        <v>1</v>
      </c>
      <c r="I155" s="39">
        <v>0</v>
      </c>
      <c r="J155" s="17">
        <f t="shared" ref="J155" si="40">PRODUCT(H155*I155)</f>
        <v>0</v>
      </c>
    </row>
    <row r="156" spans="1:10" ht="409.6" customHeight="1" x14ac:dyDescent="0.25">
      <c r="A156" s="13"/>
      <c r="B156" s="14" t="s">
        <v>1</v>
      </c>
      <c r="C156" s="23" t="s">
        <v>163</v>
      </c>
      <c r="D156" s="30"/>
      <c r="E156" s="30"/>
      <c r="F156" s="30"/>
      <c r="G156" s="30"/>
      <c r="H156" s="28"/>
      <c r="I156" s="43"/>
      <c r="J156" s="20"/>
    </row>
    <row r="157" spans="1:10" ht="29.25" customHeight="1" x14ac:dyDescent="0.25">
      <c r="A157" s="13"/>
      <c r="B157" s="14" t="s">
        <v>0</v>
      </c>
      <c r="C157" s="25" t="s">
        <v>30</v>
      </c>
      <c r="D157" s="25"/>
      <c r="E157" s="25"/>
      <c r="F157" s="25"/>
      <c r="G157" s="25"/>
      <c r="H157" s="28">
        <v>6</v>
      </c>
      <c r="I157" s="39">
        <v>0</v>
      </c>
      <c r="J157" s="17">
        <f t="shared" ref="J157" si="41">PRODUCT(H157*I157)</f>
        <v>0</v>
      </c>
    </row>
    <row r="158" spans="1:10" ht="45.75" customHeight="1" x14ac:dyDescent="0.25">
      <c r="A158" s="13"/>
      <c r="B158" s="18" t="s">
        <v>1</v>
      </c>
      <c r="C158" s="23" t="s">
        <v>31</v>
      </c>
      <c r="D158" s="23"/>
      <c r="E158" s="23"/>
      <c r="F158" s="23"/>
      <c r="G158" s="23"/>
      <c r="H158" s="28"/>
      <c r="I158" s="40"/>
      <c r="J158" s="20"/>
    </row>
    <row r="159" spans="1:10" ht="32.25" customHeight="1" x14ac:dyDescent="0.25">
      <c r="A159" s="13"/>
      <c r="B159" s="14" t="s">
        <v>0</v>
      </c>
      <c r="C159" s="25" t="s">
        <v>32</v>
      </c>
      <c r="D159" s="25"/>
      <c r="E159" s="25"/>
      <c r="F159" s="25"/>
      <c r="G159" s="25"/>
      <c r="H159" s="28">
        <v>6</v>
      </c>
      <c r="I159" s="39">
        <v>0</v>
      </c>
      <c r="J159" s="17">
        <f t="shared" ref="J159" si="42">PRODUCT(H159*I159)</f>
        <v>0</v>
      </c>
    </row>
    <row r="160" spans="1:10" ht="39" customHeight="1" x14ac:dyDescent="0.25">
      <c r="A160" s="13"/>
      <c r="B160" s="18" t="s">
        <v>1</v>
      </c>
      <c r="C160" s="23" t="s">
        <v>33</v>
      </c>
      <c r="D160" s="23"/>
      <c r="E160" s="23"/>
      <c r="F160" s="23"/>
      <c r="G160" s="23"/>
      <c r="H160" s="28"/>
      <c r="I160" s="40"/>
      <c r="J160" s="20"/>
    </row>
    <row r="161" spans="1:10" ht="30" customHeight="1" x14ac:dyDescent="0.25">
      <c r="A161" s="13"/>
      <c r="B161" s="14" t="s">
        <v>0</v>
      </c>
      <c r="C161" s="25" t="s">
        <v>34</v>
      </c>
      <c r="D161" s="25"/>
      <c r="E161" s="25"/>
      <c r="F161" s="25"/>
      <c r="G161" s="25"/>
      <c r="H161" s="28">
        <v>6</v>
      </c>
      <c r="I161" s="39">
        <v>0</v>
      </c>
      <c r="J161" s="17">
        <f t="shared" ref="J161" si="43">PRODUCT(H161*I161)</f>
        <v>0</v>
      </c>
    </row>
    <row r="162" spans="1:10" ht="42.75" customHeight="1" x14ac:dyDescent="0.25">
      <c r="A162" s="13"/>
      <c r="B162" s="18" t="s">
        <v>1</v>
      </c>
      <c r="C162" s="31" t="s">
        <v>145</v>
      </c>
      <c r="D162" s="23"/>
      <c r="E162" s="23"/>
      <c r="F162" s="23"/>
      <c r="G162" s="23"/>
      <c r="H162" s="28"/>
      <c r="I162" s="40"/>
      <c r="J162" s="20"/>
    </row>
    <row r="163" spans="1:10" ht="31.5" customHeight="1" x14ac:dyDescent="0.25">
      <c r="A163" s="13"/>
      <c r="B163" s="14" t="s">
        <v>0</v>
      </c>
      <c r="C163" s="15" t="s">
        <v>35</v>
      </c>
      <c r="D163" s="15"/>
      <c r="E163" s="15"/>
      <c r="F163" s="15"/>
      <c r="G163" s="15"/>
      <c r="H163" s="28">
        <v>1</v>
      </c>
      <c r="I163" s="39">
        <v>0</v>
      </c>
      <c r="J163" s="17">
        <f t="shared" ref="J163" si="44">PRODUCT(H163*I163)</f>
        <v>0</v>
      </c>
    </row>
    <row r="164" spans="1:10" ht="41.25" customHeight="1" x14ac:dyDescent="0.25">
      <c r="A164" s="13"/>
      <c r="B164" s="18" t="s">
        <v>1</v>
      </c>
      <c r="C164" s="19" t="s">
        <v>36</v>
      </c>
      <c r="D164" s="19"/>
      <c r="E164" s="19"/>
      <c r="F164" s="19"/>
      <c r="G164" s="19"/>
      <c r="H164" s="28"/>
      <c r="I164" s="40"/>
      <c r="J164" s="20"/>
    </row>
    <row r="165" spans="1:10" ht="27.75" customHeight="1" x14ac:dyDescent="0.25">
      <c r="A165" s="13"/>
      <c r="B165" s="14" t="s">
        <v>0</v>
      </c>
      <c r="C165" s="32" t="s">
        <v>37</v>
      </c>
      <c r="D165" s="32"/>
      <c r="E165" s="32"/>
      <c r="F165" s="32"/>
      <c r="G165" s="32"/>
      <c r="H165" s="28">
        <v>1</v>
      </c>
      <c r="I165" s="39">
        <v>0</v>
      </c>
      <c r="J165" s="17">
        <f t="shared" ref="J165" si="45">PRODUCT(H165*I165)</f>
        <v>0</v>
      </c>
    </row>
    <row r="166" spans="1:10" ht="72.75" customHeight="1" x14ac:dyDescent="0.25">
      <c r="A166" s="13"/>
      <c r="B166" s="18" t="s">
        <v>1</v>
      </c>
      <c r="C166" s="33" t="s">
        <v>139</v>
      </c>
      <c r="D166" s="33"/>
      <c r="E166" s="33"/>
      <c r="F166" s="33"/>
      <c r="G166" s="33"/>
      <c r="H166" s="28"/>
      <c r="I166" s="40"/>
      <c r="J166" s="20"/>
    </row>
    <row r="167" spans="1:10" ht="27.75" customHeight="1" x14ac:dyDescent="0.25">
      <c r="A167" s="13"/>
      <c r="B167" s="18" t="s">
        <v>0</v>
      </c>
      <c r="C167" s="32" t="s">
        <v>134</v>
      </c>
      <c r="D167" s="32"/>
      <c r="E167" s="32"/>
      <c r="F167" s="32"/>
      <c r="G167" s="32"/>
      <c r="H167" s="28">
        <v>1</v>
      </c>
      <c r="I167" s="39">
        <v>0</v>
      </c>
      <c r="J167" s="17">
        <f t="shared" ref="J167" si="46">PRODUCT(H167*I167)</f>
        <v>0</v>
      </c>
    </row>
    <row r="168" spans="1:10" ht="44.25" customHeight="1" x14ac:dyDescent="0.25">
      <c r="A168" s="13"/>
      <c r="B168" s="18" t="s">
        <v>1</v>
      </c>
      <c r="C168" s="33" t="s">
        <v>111</v>
      </c>
      <c r="D168" s="33"/>
      <c r="E168" s="33"/>
      <c r="F168" s="33"/>
      <c r="G168" s="33"/>
      <c r="H168" s="28"/>
      <c r="I168" s="40"/>
      <c r="J168" s="20"/>
    </row>
    <row r="169" spans="1:10" ht="27.75" customHeight="1" x14ac:dyDescent="0.25">
      <c r="A169" s="13"/>
      <c r="B169" s="18" t="s">
        <v>0</v>
      </c>
      <c r="C169" s="32" t="s">
        <v>135</v>
      </c>
      <c r="D169" s="32"/>
      <c r="E169" s="32"/>
      <c r="F169" s="32"/>
      <c r="G169" s="32"/>
      <c r="H169" s="28">
        <v>1</v>
      </c>
      <c r="I169" s="39">
        <v>0</v>
      </c>
      <c r="J169" s="17">
        <f t="shared" ref="J169:J183" si="47">PRODUCT(H169*I169)</f>
        <v>0</v>
      </c>
    </row>
    <row r="170" spans="1:10" ht="93" customHeight="1" x14ac:dyDescent="0.25">
      <c r="A170" s="13"/>
      <c r="B170" s="18" t="s">
        <v>1</v>
      </c>
      <c r="C170" s="33" t="s">
        <v>113</v>
      </c>
      <c r="D170" s="33"/>
      <c r="E170" s="33"/>
      <c r="F170" s="33"/>
      <c r="G170" s="33"/>
      <c r="H170" s="28"/>
      <c r="I170" s="40"/>
      <c r="J170" s="20"/>
    </row>
    <row r="171" spans="1:10" ht="18.75" x14ac:dyDescent="0.25">
      <c r="A171" s="13"/>
      <c r="B171" s="18" t="s">
        <v>0</v>
      </c>
      <c r="C171" s="32" t="s">
        <v>136</v>
      </c>
      <c r="D171" s="32"/>
      <c r="E171" s="32"/>
      <c r="F171" s="32"/>
      <c r="G171" s="32"/>
      <c r="H171" s="28">
        <v>1</v>
      </c>
      <c r="I171" s="39">
        <v>0</v>
      </c>
      <c r="J171" s="17">
        <f t="shared" ref="J171:J185" si="48">PRODUCT(H171*I171)</f>
        <v>0</v>
      </c>
    </row>
    <row r="172" spans="1:10" ht="256.5" customHeight="1" x14ac:dyDescent="0.25">
      <c r="A172" s="13"/>
      <c r="B172" s="18" t="s">
        <v>1</v>
      </c>
      <c r="C172" s="33" t="s">
        <v>114</v>
      </c>
      <c r="D172" s="33"/>
      <c r="E172" s="33"/>
      <c r="F172" s="33"/>
      <c r="G172" s="33"/>
      <c r="H172" s="28"/>
      <c r="I172" s="40"/>
      <c r="J172" s="20"/>
    </row>
    <row r="173" spans="1:10" ht="18.75" x14ac:dyDescent="0.25">
      <c r="A173" s="13"/>
      <c r="B173" s="18" t="s">
        <v>0</v>
      </c>
      <c r="C173" s="32" t="s">
        <v>138</v>
      </c>
      <c r="D173" s="32"/>
      <c r="E173" s="32"/>
      <c r="F173" s="32"/>
      <c r="G173" s="32"/>
      <c r="H173" s="28">
        <v>1</v>
      </c>
      <c r="I173" s="39">
        <v>0</v>
      </c>
      <c r="J173" s="17">
        <f t="shared" ref="J173:J189" si="49">PRODUCT(H173*I173)</f>
        <v>0</v>
      </c>
    </row>
    <row r="174" spans="1:10" ht="44.25" customHeight="1" x14ac:dyDescent="0.25">
      <c r="A174" s="13"/>
      <c r="B174" s="18" t="s">
        <v>1</v>
      </c>
      <c r="C174" s="33" t="s">
        <v>124</v>
      </c>
      <c r="D174" s="33"/>
      <c r="E174" s="33"/>
      <c r="F174" s="33"/>
      <c r="G174" s="33"/>
      <c r="H174" s="28"/>
      <c r="I174" s="40"/>
      <c r="J174" s="20"/>
    </row>
    <row r="175" spans="1:10" ht="30.75" customHeight="1" x14ac:dyDescent="0.25">
      <c r="A175" s="13" t="s">
        <v>129</v>
      </c>
      <c r="B175" s="14" t="s">
        <v>0</v>
      </c>
      <c r="C175" s="15" t="s">
        <v>39</v>
      </c>
      <c r="D175" s="15"/>
      <c r="E175" s="15"/>
      <c r="F175" s="15"/>
      <c r="G175" s="15"/>
      <c r="H175" s="16">
        <v>8</v>
      </c>
      <c r="I175" s="39">
        <v>0</v>
      </c>
      <c r="J175" s="17">
        <f t="shared" ref="J175" si="50">PRODUCT(H175*I175)</f>
        <v>0</v>
      </c>
    </row>
    <row r="176" spans="1:10" ht="47.25" customHeight="1" x14ac:dyDescent="0.25">
      <c r="A176" s="13"/>
      <c r="B176" s="18" t="s">
        <v>1</v>
      </c>
      <c r="C176" s="19" t="s">
        <v>40</v>
      </c>
      <c r="D176" s="15"/>
      <c r="E176" s="15"/>
      <c r="F176" s="15"/>
      <c r="G176" s="15"/>
      <c r="H176" s="16"/>
      <c r="I176" s="40"/>
      <c r="J176" s="20"/>
    </row>
    <row r="177" spans="1:10" ht="30.75" customHeight="1" x14ac:dyDescent="0.25">
      <c r="A177" s="13"/>
      <c r="B177" s="14" t="s">
        <v>0</v>
      </c>
      <c r="C177" s="15" t="s">
        <v>41</v>
      </c>
      <c r="D177" s="15"/>
      <c r="E177" s="15"/>
      <c r="F177" s="15"/>
      <c r="G177" s="15"/>
      <c r="H177" s="16">
        <v>3</v>
      </c>
      <c r="I177" s="39">
        <v>0</v>
      </c>
      <c r="J177" s="17">
        <f t="shared" ref="J177" si="51">PRODUCT(H177*I177)</f>
        <v>0</v>
      </c>
    </row>
    <row r="178" spans="1:10" ht="48.75" customHeight="1" x14ac:dyDescent="0.25">
      <c r="A178" s="13"/>
      <c r="B178" s="18" t="s">
        <v>1</v>
      </c>
      <c r="C178" s="23" t="s">
        <v>42</v>
      </c>
      <c r="D178" s="23"/>
      <c r="E178" s="23"/>
      <c r="F178" s="23"/>
      <c r="G178" s="23"/>
      <c r="H178" s="16"/>
      <c r="I178" s="40"/>
      <c r="J178" s="20"/>
    </row>
    <row r="179" spans="1:10" ht="29.25" customHeight="1" x14ac:dyDescent="0.3">
      <c r="A179" s="13"/>
      <c r="B179" s="34" t="s">
        <v>0</v>
      </c>
      <c r="C179" s="15" t="s">
        <v>43</v>
      </c>
      <c r="D179" s="15"/>
      <c r="E179" s="15"/>
      <c r="F179" s="15"/>
      <c r="G179" s="15"/>
      <c r="H179" s="16">
        <v>1</v>
      </c>
      <c r="I179" s="39">
        <v>0</v>
      </c>
      <c r="J179" s="17">
        <f t="shared" ref="J179" si="52">PRODUCT(H179*I179)</f>
        <v>0</v>
      </c>
    </row>
    <row r="180" spans="1:10" ht="89.25" customHeight="1" x14ac:dyDescent="0.25">
      <c r="A180" s="13"/>
      <c r="B180" s="35" t="s">
        <v>1</v>
      </c>
      <c r="C180" s="19" t="s">
        <v>102</v>
      </c>
      <c r="D180" s="15"/>
      <c r="E180" s="15"/>
      <c r="F180" s="15"/>
      <c r="G180" s="15"/>
      <c r="H180" s="16"/>
      <c r="I180" s="40"/>
      <c r="J180" s="20"/>
    </row>
    <row r="181" spans="1:10" ht="36" customHeight="1" x14ac:dyDescent="0.3">
      <c r="A181" s="13"/>
      <c r="B181" s="34" t="s">
        <v>0</v>
      </c>
      <c r="C181" s="15" t="s">
        <v>44</v>
      </c>
      <c r="D181" s="15"/>
      <c r="E181" s="15"/>
      <c r="F181" s="15"/>
      <c r="G181" s="15"/>
      <c r="H181" s="16">
        <v>1</v>
      </c>
      <c r="I181" s="39">
        <v>0</v>
      </c>
      <c r="J181" s="17">
        <f t="shared" ref="J181" si="53">PRODUCT(H181*I181)</f>
        <v>0</v>
      </c>
    </row>
    <row r="182" spans="1:10" ht="45" customHeight="1" x14ac:dyDescent="0.25">
      <c r="A182" s="13"/>
      <c r="B182" s="35" t="s">
        <v>1</v>
      </c>
      <c r="C182" s="23" t="s">
        <v>45</v>
      </c>
      <c r="D182" s="23"/>
      <c r="E182" s="23"/>
      <c r="F182" s="23"/>
      <c r="G182" s="23"/>
      <c r="H182" s="16"/>
      <c r="I182" s="40"/>
      <c r="J182" s="20"/>
    </row>
    <row r="183" spans="1:10" ht="30.75" customHeight="1" x14ac:dyDescent="0.3">
      <c r="A183" s="13"/>
      <c r="B183" s="34" t="s">
        <v>0</v>
      </c>
      <c r="C183" s="15" t="s">
        <v>46</v>
      </c>
      <c r="D183" s="15"/>
      <c r="E183" s="15"/>
      <c r="F183" s="15"/>
      <c r="G183" s="15"/>
      <c r="H183" s="16">
        <v>1</v>
      </c>
      <c r="I183" s="39">
        <v>0</v>
      </c>
      <c r="J183" s="17">
        <f t="shared" si="47"/>
        <v>0</v>
      </c>
    </row>
    <row r="184" spans="1:10" ht="67.5" customHeight="1" x14ac:dyDescent="0.25">
      <c r="A184" s="13"/>
      <c r="B184" s="35" t="s">
        <v>1</v>
      </c>
      <c r="C184" s="23" t="s">
        <v>123</v>
      </c>
      <c r="D184" s="23"/>
      <c r="E184" s="23"/>
      <c r="F184" s="23"/>
      <c r="G184" s="23"/>
      <c r="H184" s="16"/>
      <c r="I184" s="40"/>
      <c r="J184" s="20"/>
    </row>
    <row r="185" spans="1:10" ht="33" customHeight="1" x14ac:dyDescent="0.25">
      <c r="A185" s="13"/>
      <c r="B185" s="35" t="s">
        <v>0</v>
      </c>
      <c r="C185" s="25" t="s">
        <v>147</v>
      </c>
      <c r="D185" s="25"/>
      <c r="E185" s="25"/>
      <c r="F185" s="25"/>
      <c r="G185" s="25"/>
      <c r="H185" s="16">
        <v>1</v>
      </c>
      <c r="I185" s="39">
        <v>0</v>
      </c>
      <c r="J185" s="17">
        <f t="shared" si="48"/>
        <v>0</v>
      </c>
    </row>
    <row r="186" spans="1:10" ht="206.25" customHeight="1" x14ac:dyDescent="0.25">
      <c r="A186" s="13"/>
      <c r="B186" s="35" t="s">
        <v>1</v>
      </c>
      <c r="C186" s="23" t="s">
        <v>153</v>
      </c>
      <c r="D186" s="23"/>
      <c r="E186" s="23"/>
      <c r="F186" s="23"/>
      <c r="G186" s="23"/>
      <c r="H186" s="16"/>
      <c r="I186" s="40"/>
      <c r="J186" s="20"/>
    </row>
    <row r="187" spans="1:10" ht="31.5" customHeight="1" x14ac:dyDescent="0.25">
      <c r="A187" s="13"/>
      <c r="B187" s="35" t="s">
        <v>0</v>
      </c>
      <c r="C187" s="25" t="s">
        <v>135</v>
      </c>
      <c r="D187" s="25"/>
      <c r="E187" s="25"/>
      <c r="F187" s="25"/>
      <c r="G187" s="25"/>
      <c r="H187" s="16">
        <v>1</v>
      </c>
      <c r="I187" s="39">
        <v>0</v>
      </c>
      <c r="J187" s="17">
        <f t="shared" si="49"/>
        <v>0</v>
      </c>
    </row>
    <row r="188" spans="1:10" ht="116.25" customHeight="1" x14ac:dyDescent="0.25">
      <c r="A188" s="13"/>
      <c r="B188" s="35" t="s">
        <v>1</v>
      </c>
      <c r="C188" s="23" t="s">
        <v>113</v>
      </c>
      <c r="D188" s="23"/>
      <c r="E188" s="23"/>
      <c r="F188" s="23"/>
      <c r="G188" s="23"/>
      <c r="H188" s="16"/>
      <c r="I188" s="40"/>
      <c r="J188" s="20"/>
    </row>
    <row r="189" spans="1:10" ht="31.5" customHeight="1" x14ac:dyDescent="0.25">
      <c r="A189" s="13"/>
      <c r="B189" s="35" t="s">
        <v>0</v>
      </c>
      <c r="C189" s="25" t="s">
        <v>137</v>
      </c>
      <c r="D189" s="25"/>
      <c r="E189" s="25"/>
      <c r="F189" s="25"/>
      <c r="G189" s="25"/>
      <c r="H189" s="16">
        <v>1</v>
      </c>
      <c r="I189" s="39">
        <v>0</v>
      </c>
      <c r="J189" s="17">
        <f t="shared" si="49"/>
        <v>0</v>
      </c>
    </row>
    <row r="190" spans="1:10" ht="108" customHeight="1" x14ac:dyDescent="0.25">
      <c r="A190" s="13"/>
      <c r="B190" s="35" t="s">
        <v>1</v>
      </c>
      <c r="C190" s="23" t="s">
        <v>115</v>
      </c>
      <c r="D190" s="23"/>
      <c r="E190" s="23"/>
      <c r="F190" s="23"/>
      <c r="G190" s="23"/>
      <c r="H190" s="16"/>
      <c r="I190" s="40"/>
      <c r="J190" s="20"/>
    </row>
    <row r="191" spans="1:10" ht="51" customHeight="1" x14ac:dyDescent="0.3">
      <c r="A191" s="36"/>
      <c r="B191" s="36"/>
      <c r="C191" s="36"/>
      <c r="D191" s="36"/>
      <c r="E191" s="36"/>
      <c r="F191" s="36"/>
      <c r="G191" s="36"/>
      <c r="H191" s="36"/>
      <c r="I191" s="37" t="s">
        <v>162</v>
      </c>
      <c r="J191" s="38">
        <f>SUM(J5:J190)</f>
        <v>0</v>
      </c>
    </row>
  </sheetData>
  <sheetProtection algorithmName="SHA-512" hashValue="QRPFYZzQsPlWhk0wal0KQ1H7AZCDQt+z2tIY4IYr17L2lJUhOV0vMnuORirAWs5mQcVE87yDIlDkeVOLMicpOQ==" saltValue="wbdSGuiSj7oMaBcaBj2RZg==" spinCount="100000" sheet="1" objects="1" scenarios="1" selectLockedCells="1"/>
  <mergeCells count="478">
    <mergeCell ref="C39:G39"/>
    <mergeCell ref="H39:H40"/>
    <mergeCell ref="I39:I40"/>
    <mergeCell ref="J39:J40"/>
    <mergeCell ref="C40:G40"/>
    <mergeCell ref="A191:H191"/>
    <mergeCell ref="I1:J1"/>
    <mergeCell ref="H171:H172"/>
    <mergeCell ref="H173:H174"/>
    <mergeCell ref="A175:A190"/>
    <mergeCell ref="C185:G185"/>
    <mergeCell ref="C186:G186"/>
    <mergeCell ref="C187:G187"/>
    <mergeCell ref="C188:G188"/>
    <mergeCell ref="C189:G189"/>
    <mergeCell ref="A119:A174"/>
    <mergeCell ref="C167:G167"/>
    <mergeCell ref="C168:G168"/>
    <mergeCell ref="C169:G169"/>
    <mergeCell ref="C174:G174"/>
    <mergeCell ref="C173:G173"/>
    <mergeCell ref="C170:G170"/>
    <mergeCell ref="C171:G171"/>
    <mergeCell ref="C172:G172"/>
    <mergeCell ref="C181:G181"/>
    <mergeCell ref="C163:G163"/>
    <mergeCell ref="C190:G190"/>
    <mergeCell ref="H117:H118"/>
    <mergeCell ref="A69:A118"/>
    <mergeCell ref="C117:G117"/>
    <mergeCell ref="H185:H186"/>
    <mergeCell ref="H187:H188"/>
    <mergeCell ref="H189:H190"/>
    <mergeCell ref="H167:H168"/>
    <mergeCell ref="H169:H170"/>
    <mergeCell ref="A57:A68"/>
    <mergeCell ref="H59:H60"/>
    <mergeCell ref="H61:H62"/>
    <mergeCell ref="H63:H64"/>
    <mergeCell ref="H65:H66"/>
    <mergeCell ref="H67:H68"/>
    <mergeCell ref="C59:G59"/>
    <mergeCell ref="C60:G60"/>
    <mergeCell ref="C61:G61"/>
    <mergeCell ref="C62:G62"/>
    <mergeCell ref="C63:G63"/>
    <mergeCell ref="C64:G64"/>
    <mergeCell ref="C68:G68"/>
    <mergeCell ref="C67:G67"/>
    <mergeCell ref="C66:G66"/>
    <mergeCell ref="C65:G65"/>
    <mergeCell ref="C118:G118"/>
    <mergeCell ref="H105:H106"/>
    <mergeCell ref="H107:H108"/>
    <mergeCell ref="A41:A56"/>
    <mergeCell ref="C35:G35"/>
    <mergeCell ref="C36:G36"/>
    <mergeCell ref="C37:G37"/>
    <mergeCell ref="C38:G38"/>
    <mergeCell ref="C41:G41"/>
    <mergeCell ref="H41:H42"/>
    <mergeCell ref="C42:G42"/>
    <mergeCell ref="C43:G43"/>
    <mergeCell ref="H43:H44"/>
    <mergeCell ref="C44:G44"/>
    <mergeCell ref="C45:G45"/>
    <mergeCell ref="C54:G54"/>
    <mergeCell ref="C56:G56"/>
    <mergeCell ref="C55:G55"/>
    <mergeCell ref="C51:G51"/>
    <mergeCell ref="H47:H48"/>
    <mergeCell ref="H53:H54"/>
    <mergeCell ref="H49:H50"/>
    <mergeCell ref="H51:H52"/>
    <mergeCell ref="H55:H56"/>
    <mergeCell ref="C47:G47"/>
    <mergeCell ref="H183:H184"/>
    <mergeCell ref="C184:G184"/>
    <mergeCell ref="C175:G175"/>
    <mergeCell ref="H175:H176"/>
    <mergeCell ref="C176:G176"/>
    <mergeCell ref="C177:G177"/>
    <mergeCell ref="H177:H178"/>
    <mergeCell ref="C178:G178"/>
    <mergeCell ref="C179:G179"/>
    <mergeCell ref="H179:H180"/>
    <mergeCell ref="C180:G180"/>
    <mergeCell ref="H181:H182"/>
    <mergeCell ref="C182:G182"/>
    <mergeCell ref="C183:G183"/>
    <mergeCell ref="H163:H164"/>
    <mergeCell ref="C164:G164"/>
    <mergeCell ref="C165:G165"/>
    <mergeCell ref="H165:H166"/>
    <mergeCell ref="C166:G166"/>
    <mergeCell ref="C159:G159"/>
    <mergeCell ref="H159:H160"/>
    <mergeCell ref="C160:G160"/>
    <mergeCell ref="C161:G161"/>
    <mergeCell ref="H161:H162"/>
    <mergeCell ref="C162:G162"/>
    <mergeCell ref="H155:H156"/>
    <mergeCell ref="C156:G156"/>
    <mergeCell ref="C157:G157"/>
    <mergeCell ref="H157:H158"/>
    <mergeCell ref="C158:G158"/>
    <mergeCell ref="C151:G151"/>
    <mergeCell ref="H151:H152"/>
    <mergeCell ref="C152:G152"/>
    <mergeCell ref="C153:G153"/>
    <mergeCell ref="H153:H154"/>
    <mergeCell ref="C154:G154"/>
    <mergeCell ref="C155:G155"/>
    <mergeCell ref="H147:H148"/>
    <mergeCell ref="C148:G148"/>
    <mergeCell ref="C149:G149"/>
    <mergeCell ref="H149:H150"/>
    <mergeCell ref="C150:G150"/>
    <mergeCell ref="C143:G143"/>
    <mergeCell ref="H143:H144"/>
    <mergeCell ref="C144:G144"/>
    <mergeCell ref="C145:G145"/>
    <mergeCell ref="H145:H146"/>
    <mergeCell ref="C146:G146"/>
    <mergeCell ref="C147:G147"/>
    <mergeCell ref="H139:H140"/>
    <mergeCell ref="C140:G140"/>
    <mergeCell ref="C141:G141"/>
    <mergeCell ref="H141:H142"/>
    <mergeCell ref="C142:G142"/>
    <mergeCell ref="C135:G135"/>
    <mergeCell ref="H135:H136"/>
    <mergeCell ref="C136:G136"/>
    <mergeCell ref="C137:G137"/>
    <mergeCell ref="H137:H138"/>
    <mergeCell ref="C138:G138"/>
    <mergeCell ref="C139:G139"/>
    <mergeCell ref="H131:H132"/>
    <mergeCell ref="C132:G132"/>
    <mergeCell ref="C133:G133"/>
    <mergeCell ref="H133:H134"/>
    <mergeCell ref="C134:G134"/>
    <mergeCell ref="C127:G127"/>
    <mergeCell ref="H127:H128"/>
    <mergeCell ref="C128:G128"/>
    <mergeCell ref="C129:G129"/>
    <mergeCell ref="H129:H130"/>
    <mergeCell ref="C130:G130"/>
    <mergeCell ref="C131:G131"/>
    <mergeCell ref="H123:H124"/>
    <mergeCell ref="C124:G124"/>
    <mergeCell ref="C125:G125"/>
    <mergeCell ref="H125:H126"/>
    <mergeCell ref="C126:G126"/>
    <mergeCell ref="C119:G119"/>
    <mergeCell ref="H119:H120"/>
    <mergeCell ref="C120:G120"/>
    <mergeCell ref="C121:G121"/>
    <mergeCell ref="H121:H122"/>
    <mergeCell ref="C122:G122"/>
    <mergeCell ref="C123:G123"/>
    <mergeCell ref="C103:G103"/>
    <mergeCell ref="H103:H104"/>
    <mergeCell ref="C104:G104"/>
    <mergeCell ref="C116:G116"/>
    <mergeCell ref="C105:G105"/>
    <mergeCell ref="C106:G106"/>
    <mergeCell ref="C107:G107"/>
    <mergeCell ref="C108:G108"/>
    <mergeCell ref="C109:G109"/>
    <mergeCell ref="C110:G110"/>
    <mergeCell ref="H109:H110"/>
    <mergeCell ref="H111:H112"/>
    <mergeCell ref="H113:H114"/>
    <mergeCell ref="H115:H116"/>
    <mergeCell ref="C111:G111"/>
    <mergeCell ref="C112:G112"/>
    <mergeCell ref="C113:G113"/>
    <mergeCell ref="C114:G114"/>
    <mergeCell ref="C115:G115"/>
    <mergeCell ref="H99:H100"/>
    <mergeCell ref="C100:G100"/>
    <mergeCell ref="C101:G101"/>
    <mergeCell ref="H101:H102"/>
    <mergeCell ref="C102:G102"/>
    <mergeCell ref="C95:G95"/>
    <mergeCell ref="H95:H96"/>
    <mergeCell ref="C96:G96"/>
    <mergeCell ref="C97:G97"/>
    <mergeCell ref="H97:H98"/>
    <mergeCell ref="C98:G98"/>
    <mergeCell ref="C99:G99"/>
    <mergeCell ref="H91:H92"/>
    <mergeCell ref="C92:G92"/>
    <mergeCell ref="C93:G93"/>
    <mergeCell ref="H93:H94"/>
    <mergeCell ref="C94:G94"/>
    <mergeCell ref="C85:G85"/>
    <mergeCell ref="H85:H86"/>
    <mergeCell ref="C86:G86"/>
    <mergeCell ref="C87:G87"/>
    <mergeCell ref="C88:G88"/>
    <mergeCell ref="C89:G89"/>
    <mergeCell ref="H89:H90"/>
    <mergeCell ref="C90:G90"/>
    <mergeCell ref="H87:H88"/>
    <mergeCell ref="C91:G91"/>
    <mergeCell ref="H81:H82"/>
    <mergeCell ref="C82:G82"/>
    <mergeCell ref="C83:G83"/>
    <mergeCell ref="H83:H84"/>
    <mergeCell ref="C84:G84"/>
    <mergeCell ref="C77:G77"/>
    <mergeCell ref="H77:H78"/>
    <mergeCell ref="C78:G78"/>
    <mergeCell ref="C79:G79"/>
    <mergeCell ref="H79:H80"/>
    <mergeCell ref="C80:G80"/>
    <mergeCell ref="C81:G81"/>
    <mergeCell ref="H71:H72"/>
    <mergeCell ref="C72:G72"/>
    <mergeCell ref="C73:G73"/>
    <mergeCell ref="H73:H74"/>
    <mergeCell ref="C74:G74"/>
    <mergeCell ref="C75:G75"/>
    <mergeCell ref="H75:H76"/>
    <mergeCell ref="C76:G76"/>
    <mergeCell ref="C46:G46"/>
    <mergeCell ref="C57:G57"/>
    <mergeCell ref="H57:H58"/>
    <mergeCell ref="C58:G58"/>
    <mergeCell ref="C69:G69"/>
    <mergeCell ref="H69:H70"/>
    <mergeCell ref="C70:G70"/>
    <mergeCell ref="C71:G71"/>
    <mergeCell ref="H45:H46"/>
    <mergeCell ref="C48:G48"/>
    <mergeCell ref="C49:G49"/>
    <mergeCell ref="C50:G50"/>
    <mergeCell ref="C52:G52"/>
    <mergeCell ref="C53:G53"/>
    <mergeCell ref="C29:G29"/>
    <mergeCell ref="H29:H30"/>
    <mergeCell ref="C30:G30"/>
    <mergeCell ref="C31:G31"/>
    <mergeCell ref="H31:H32"/>
    <mergeCell ref="C32:G32"/>
    <mergeCell ref="C25:G25"/>
    <mergeCell ref="H25:H26"/>
    <mergeCell ref="C26:G26"/>
    <mergeCell ref="C27:G27"/>
    <mergeCell ref="H27:H28"/>
    <mergeCell ref="C28:G28"/>
    <mergeCell ref="C21:G21"/>
    <mergeCell ref="H21:H22"/>
    <mergeCell ref="C22:G22"/>
    <mergeCell ref="C23:G23"/>
    <mergeCell ref="H23:H24"/>
    <mergeCell ref="C24:G24"/>
    <mergeCell ref="C17:G17"/>
    <mergeCell ref="H17:H18"/>
    <mergeCell ref="C18:G18"/>
    <mergeCell ref="C19:G19"/>
    <mergeCell ref="H19:H20"/>
    <mergeCell ref="C20:G20"/>
    <mergeCell ref="H15:H16"/>
    <mergeCell ref="C16:G16"/>
    <mergeCell ref="H7:H8"/>
    <mergeCell ref="C8:G8"/>
    <mergeCell ref="C9:G9"/>
    <mergeCell ref="H9:H10"/>
    <mergeCell ref="C10:G10"/>
    <mergeCell ref="C11:G11"/>
    <mergeCell ref="H11:H12"/>
    <mergeCell ref="C12:G12"/>
    <mergeCell ref="J11:J12"/>
    <mergeCell ref="I11:I12"/>
    <mergeCell ref="J9:J10"/>
    <mergeCell ref="I9:I10"/>
    <mergeCell ref="A1:H1"/>
    <mergeCell ref="A2:A4"/>
    <mergeCell ref="B2:H2"/>
    <mergeCell ref="B3:H3"/>
    <mergeCell ref="B4:G4"/>
    <mergeCell ref="C5:G5"/>
    <mergeCell ref="H5:H6"/>
    <mergeCell ref="C6:G6"/>
    <mergeCell ref="C7:G7"/>
    <mergeCell ref="A5:A40"/>
    <mergeCell ref="H35:H36"/>
    <mergeCell ref="H37:H38"/>
    <mergeCell ref="C33:G33"/>
    <mergeCell ref="H33:H34"/>
    <mergeCell ref="C34:G34"/>
    <mergeCell ref="C13:G13"/>
    <mergeCell ref="H13:H14"/>
    <mergeCell ref="C14:G14"/>
    <mergeCell ref="C15:G15"/>
    <mergeCell ref="J7:J8"/>
    <mergeCell ref="I7:I8"/>
    <mergeCell ref="J5:J6"/>
    <mergeCell ref="I5:I6"/>
    <mergeCell ref="J23:J24"/>
    <mergeCell ref="J25:J26"/>
    <mergeCell ref="J27:J28"/>
    <mergeCell ref="J29:J30"/>
    <mergeCell ref="J31:J32"/>
    <mergeCell ref="I31:I32"/>
    <mergeCell ref="I29:I30"/>
    <mergeCell ref="I27:I28"/>
    <mergeCell ref="I25:I26"/>
    <mergeCell ref="I23:I24"/>
    <mergeCell ref="J21:J22"/>
    <mergeCell ref="I21:I22"/>
    <mergeCell ref="J19:J20"/>
    <mergeCell ref="I19:I20"/>
    <mergeCell ref="J17:J18"/>
    <mergeCell ref="I17:I18"/>
    <mergeCell ref="J15:J16"/>
    <mergeCell ref="I15:I16"/>
    <mergeCell ref="J13:J14"/>
    <mergeCell ref="I13:I14"/>
    <mergeCell ref="J41:J42"/>
    <mergeCell ref="J37:J38"/>
    <mergeCell ref="I37:I38"/>
    <mergeCell ref="J35:J36"/>
    <mergeCell ref="I35:I36"/>
    <mergeCell ref="J33:J34"/>
    <mergeCell ref="I33:I34"/>
    <mergeCell ref="J65:J66"/>
    <mergeCell ref="I65:I66"/>
    <mergeCell ref="J63:J64"/>
    <mergeCell ref="I63:I64"/>
    <mergeCell ref="J61:J62"/>
    <mergeCell ref="I61:I62"/>
    <mergeCell ref="I59:I60"/>
    <mergeCell ref="J59:J60"/>
    <mergeCell ref="J57:J58"/>
    <mergeCell ref="I57:I58"/>
    <mergeCell ref="J55:J56"/>
    <mergeCell ref="I55:I56"/>
    <mergeCell ref="J53:J54"/>
    <mergeCell ref="I53:I54"/>
    <mergeCell ref="J51:J52"/>
    <mergeCell ref="I51:I52"/>
    <mergeCell ref="J49:J50"/>
    <mergeCell ref="I49:I50"/>
    <mergeCell ref="J47:J48"/>
    <mergeCell ref="I47:I48"/>
    <mergeCell ref="J45:J46"/>
    <mergeCell ref="I45:I46"/>
    <mergeCell ref="J43:J44"/>
    <mergeCell ref="I43:I44"/>
    <mergeCell ref="I41:I42"/>
    <mergeCell ref="J93:J94"/>
    <mergeCell ref="I93:I94"/>
    <mergeCell ref="J91:J92"/>
    <mergeCell ref="I91:I92"/>
    <mergeCell ref="J99:J100"/>
    <mergeCell ref="I99:I100"/>
    <mergeCell ref="J97:J98"/>
    <mergeCell ref="I97:I98"/>
    <mergeCell ref="J95:J96"/>
    <mergeCell ref="I95:I96"/>
    <mergeCell ref="J89:J90"/>
    <mergeCell ref="I89:I90"/>
    <mergeCell ref="J87:J88"/>
    <mergeCell ref="I87:I88"/>
    <mergeCell ref="J85:J86"/>
    <mergeCell ref="I85:I86"/>
    <mergeCell ref="J83:J84"/>
    <mergeCell ref="I83:I84"/>
    <mergeCell ref="J81:J82"/>
    <mergeCell ref="I81:I82"/>
    <mergeCell ref="I79:I80"/>
    <mergeCell ref="J79:J80"/>
    <mergeCell ref="J77:J78"/>
    <mergeCell ref="I77:I78"/>
    <mergeCell ref="J75:J76"/>
    <mergeCell ref="I75:I76"/>
    <mergeCell ref="J73:J74"/>
    <mergeCell ref="I73:I74"/>
    <mergeCell ref="J71:J72"/>
    <mergeCell ref="I71:I72"/>
    <mergeCell ref="J69:J70"/>
    <mergeCell ref="I69:I70"/>
    <mergeCell ref="J67:J68"/>
    <mergeCell ref="I67:I68"/>
    <mergeCell ref="J133:J134"/>
    <mergeCell ref="I133:I134"/>
    <mergeCell ref="J131:J132"/>
    <mergeCell ref="I131:I132"/>
    <mergeCell ref="J129:J130"/>
    <mergeCell ref="I129:I130"/>
    <mergeCell ref="J127:J128"/>
    <mergeCell ref="I127:I128"/>
    <mergeCell ref="J125:J126"/>
    <mergeCell ref="I125:I126"/>
    <mergeCell ref="J123:J124"/>
    <mergeCell ref="I123:I124"/>
    <mergeCell ref="I121:I122"/>
    <mergeCell ref="J121:J122"/>
    <mergeCell ref="J119:J120"/>
    <mergeCell ref="I119:I120"/>
    <mergeCell ref="J117:J118"/>
    <mergeCell ref="I117:I118"/>
    <mergeCell ref="J115:J116"/>
    <mergeCell ref="I115:I116"/>
    <mergeCell ref="J113:J114"/>
    <mergeCell ref="I113:I114"/>
    <mergeCell ref="J111:J112"/>
    <mergeCell ref="I111:I112"/>
    <mergeCell ref="J109:J110"/>
    <mergeCell ref="I109:I110"/>
    <mergeCell ref="J107:J108"/>
    <mergeCell ref="I107:I108"/>
    <mergeCell ref="J105:J106"/>
    <mergeCell ref="I105:I106"/>
    <mergeCell ref="J103:J104"/>
    <mergeCell ref="I103:I104"/>
    <mergeCell ref="J101:J102"/>
    <mergeCell ref="I101:I102"/>
    <mergeCell ref="J153:J154"/>
    <mergeCell ref="I153:I154"/>
    <mergeCell ref="I151:I152"/>
    <mergeCell ref="J151:J152"/>
    <mergeCell ref="J149:J150"/>
    <mergeCell ref="I149:I150"/>
    <mergeCell ref="I147:I148"/>
    <mergeCell ref="J147:J148"/>
    <mergeCell ref="J145:J146"/>
    <mergeCell ref="I145:I146"/>
    <mergeCell ref="J143:J144"/>
    <mergeCell ref="I143:I144"/>
    <mergeCell ref="J141:J142"/>
    <mergeCell ref="I141:I142"/>
    <mergeCell ref="I139:I140"/>
    <mergeCell ref="J139:J140"/>
    <mergeCell ref="J137:J138"/>
    <mergeCell ref="I137:I138"/>
    <mergeCell ref="J135:J136"/>
    <mergeCell ref="I135:I136"/>
    <mergeCell ref="J173:J174"/>
    <mergeCell ref="I171:I172"/>
    <mergeCell ref="J171:J172"/>
    <mergeCell ref="J189:J190"/>
    <mergeCell ref="I189:I190"/>
    <mergeCell ref="J187:J188"/>
    <mergeCell ref="I187:I188"/>
    <mergeCell ref="I185:I186"/>
    <mergeCell ref="J185:J186"/>
    <mergeCell ref="J183:J184"/>
    <mergeCell ref="I183:I184"/>
    <mergeCell ref="I181:I182"/>
    <mergeCell ref="J181:J182"/>
    <mergeCell ref="J159:J160"/>
    <mergeCell ref="I159:I160"/>
    <mergeCell ref="J157:J158"/>
    <mergeCell ref="I157:I158"/>
    <mergeCell ref="J155:J156"/>
    <mergeCell ref="I155:I156"/>
    <mergeCell ref="J169:J170"/>
    <mergeCell ref="I169:I170"/>
    <mergeCell ref="I167:I168"/>
    <mergeCell ref="J167:J168"/>
    <mergeCell ref="J165:J166"/>
    <mergeCell ref="I165:I166"/>
    <mergeCell ref="I163:I164"/>
    <mergeCell ref="J163:J164"/>
    <mergeCell ref="J161:J162"/>
    <mergeCell ref="I161:I162"/>
    <mergeCell ref="J179:J180"/>
    <mergeCell ref="I179:I180"/>
    <mergeCell ref="I177:I178"/>
    <mergeCell ref="J177:J178"/>
    <mergeCell ref="J175:J176"/>
    <mergeCell ref="I175:I176"/>
    <mergeCell ref="I173:I174"/>
  </mergeCells>
  <pageMargins left="0.7" right="0.7" top="0.75" bottom="0.75" header="0.3" footer="0.3"/>
  <pageSetup paperSize="9" scale="31" fitToHeight="0"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2014-02-26T18:13:29Z</cp:lastPrinted>
  <dcterms:created xsi:type="dcterms:W3CDTF">2006-09-16T00:00:00Z</dcterms:created>
  <dcterms:modified xsi:type="dcterms:W3CDTF">2017-06-22T10:48:17Z</dcterms:modified>
</cp:coreProperties>
</file>