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Y:\UMWKP_KN\KN-I\Zabytki 2023\Uchwała marzec 2023\"/>
    </mc:Choice>
  </mc:AlternateContent>
  <xr:revisionPtr revIDLastSave="0" documentId="13_ncr:1_{E7A51EE1-BECA-410B-8223-53C4A2F1F24F}" xr6:coauthVersionLast="47" xr6:coauthVersionMax="47" xr10:uidLastSave="{00000000-0000-0000-0000-000000000000}"/>
  <bookViews>
    <workbookView xWindow="-120" yWindow="-120" windowWidth="29040" windowHeight="15840" xr2:uid="{758F1111-0050-4860-AEC1-00E0ADF642DF}"/>
  </bookViews>
  <sheets>
    <sheet name="Arkusz1" sheetId="1" r:id="rId1"/>
  </sheets>
  <definedNames>
    <definedName name="_xlnm.Print_Area" localSheetId="0">Arkusz1!$A$1:$K$222</definedName>
    <definedName name="_xlnm.Print_Titles" localSheetId="0">Arkusz1!$3:$4</definedName>
  </definedNames>
  <calcPr calcId="191029" fullPrecision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" i="1" l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5" i="1" l="1"/>
  <c r="I5" i="1"/>
  <c r="J216" i="1"/>
  <c r="H216" i="1"/>
</calcChain>
</file>

<file path=xl/sharedStrings.xml><?xml version="1.0" encoding="utf-8"?>
<sst xmlns="http://schemas.openxmlformats.org/spreadsheetml/2006/main" count="860" uniqueCount="628">
  <si>
    <t xml:space="preserve"> </t>
  </si>
  <si>
    <t>LP.</t>
  </si>
  <si>
    <t>Wnioskodawca</t>
  </si>
  <si>
    <t>Nazwa zadania</t>
  </si>
  <si>
    <t>Kontynuacja/Nowe</t>
  </si>
  <si>
    <t>Całkowita  wartość zadania</t>
  </si>
  <si>
    <t>Dofinansowanie</t>
  </si>
  <si>
    <t>łącznie zakładane dofinansowanie z RPO WK-P 
i budżetu Państwa</t>
  </si>
  <si>
    <t>%</t>
  </si>
  <si>
    <t>śr. wł. woj.</t>
  </si>
  <si>
    <t>Nr wpisu do rejestru zabytków</t>
  </si>
  <si>
    <t>nr wniosku o dotację</t>
  </si>
  <si>
    <t>Parafia Rzymskokatolicka p.w. św. Wawrzyńca w Ryńsku</t>
  </si>
  <si>
    <t>Parafia Rzymskokatolicka p.w. Matki Bożej Śnieżnej w Srebrnikach</t>
  </si>
  <si>
    <t>Parafia Rzymskokatolicka p.w. św. Marii Magdaleny w Orzechowie</t>
  </si>
  <si>
    <t>Parafia Rzymskokatolicka p.w. śś. Apostołów Piotra i Pawła w Lembargu</t>
  </si>
  <si>
    <t>Zgromadzenie Sióstr Miłosierdzia św. Wincentego a'Paulo Prowincja Chełmińsko - Poznańska w Chełmnie</t>
  </si>
  <si>
    <t>Parafia Prawosławna p.w. św. Mikołaja we Włocławku</t>
  </si>
  <si>
    <t>Kontynuacja prac konserwatorskich i restauratorskich przy wyposażeniu cerkwi p.w. św. Mikołaja we Włocławku</t>
  </si>
  <si>
    <t>Parafia Prawosławna p.w. św. Aleksandra w Aleksandrowie Kujawskim</t>
  </si>
  <si>
    <t>Parafia Rzymskokatolicka p.w. św. Józefa Rzemieślnika w Bydgoszczy</t>
  </si>
  <si>
    <t>Parafia Rzymskokatolicka p.w. Przemienienia Pańskiego w Wieńcu</t>
  </si>
  <si>
    <t>Parafia Rzymskokatolicka p.w. św. Stanisława Biskupa Męczennika w Brześciu Kujawskim</t>
  </si>
  <si>
    <t>Parafia Rzymskokatolicka p.w. Narodzenia NMP w Żernikach</t>
  </si>
  <si>
    <t>Parafia Rzymskokatolicka p.w. św. Mikołaja Biskupa w Pieraniu</t>
  </si>
  <si>
    <t>Parafia Rzymskokatolicka p.w. św. Wawrzyńca w Dobrzejewicach</t>
  </si>
  <si>
    <t>Parafia Rzymskokatolicka p.w. św. Marii Magdaleny w Łopatkach</t>
  </si>
  <si>
    <t>Parafia Rzymskokatolicka p.w. św. Floriana w Żninie</t>
  </si>
  <si>
    <t>Parafia Rzymskokatolicka p.w. św. Katarzyny Aleksandryjskiej w Sypniewie</t>
  </si>
  <si>
    <t>Parafia Rzymskokatolicka p.w. św. Michała Archanioła w Błędowie</t>
  </si>
  <si>
    <t>Parafia Rzymskokatolicka p.w. śś. Mikołaja Biskupa, Stanisława Biskupa i Męczennika i Jana Chrzciciela w Ostromecku</t>
  </si>
  <si>
    <t>Parafia Rzymskokatolicka p.w. św. Antoniego z Padwy w Bydgoszczy</t>
  </si>
  <si>
    <t>Parafia Rzymskokatolicka p.w. św. Mateusza w Ostrowie nad Gopłem</t>
  </si>
  <si>
    <t>Parafia Rzymskokatolicka p.w. św. Anny w Łąsku Wielkim</t>
  </si>
  <si>
    <t>Parafia Rzymskokatolicka p.w. śś. Apostołów Piotra i Pawła w Tucznie</t>
  </si>
  <si>
    <t>Parafia Rzymskokatolicka p.w. Wniebowzięcia NMP i śś. Apostołów Szymona i Judy Tadeusza w Więcborku</t>
  </si>
  <si>
    <t>Parafia Rzymskokatolicka p.w. Świętej Trójcy w Rypinie</t>
  </si>
  <si>
    <t>Remont elewacji kościoła parafialnego p.w. Świętej Trójcy w Rypinie</t>
  </si>
  <si>
    <t xml:space="preserve">Parafia Rzymskokatolicka p.w. św. Jana Chrzciciela w Nowej Wsi Królewskiej </t>
  </si>
  <si>
    <t>Parafia Rzymskokatolicka p.w. św. Barbary w Świętem</t>
  </si>
  <si>
    <t>Parafia Rzymskokatolicka p.w. Najświętszego Serca Pana Jezusa w Bydgoszczy</t>
  </si>
  <si>
    <t xml:space="preserve">Parafia Rzymskokatolicka p.w. św. Mikołaja w Ludzisku </t>
  </si>
  <si>
    <t xml:space="preserve">Parafia Rzymskokatolicka p.w. św. Katarzyny Aleksandryjskiej w Łasinie </t>
  </si>
  <si>
    <t>Parafia Rzymskokatolicka p.w. Świętego Krzyża w Inowrocławiu</t>
  </si>
  <si>
    <t>Klasztor OO. Karmelitów w Oborach</t>
  </si>
  <si>
    <t xml:space="preserve">Parafia Rzymskokatolicka p.w. św. Jana Chrzciciela w Nieżywięciu </t>
  </si>
  <si>
    <t>Parafia Rzymskokatolicka p.w. św. Mikołaja w Inowrocławiu</t>
  </si>
  <si>
    <t>Parafia Rzymskokatolicka p.w. Wniebowzięcia NMP w Koronowie</t>
  </si>
  <si>
    <t>Parafia Rzymskokatolicka p.w. Podwyższenia Krzyża Świętego w Górsku</t>
  </si>
  <si>
    <t xml:space="preserve">Parafia Rzymskokatolicka p.w. św. Jana Chrzciciela w Janikowie </t>
  </si>
  <si>
    <t>Parafia Rzymskokatolicka p.w. św. Mikołaja w Cerekwicy</t>
  </si>
  <si>
    <t>Parafia Rzymskokatolicka p.w. św. Jakuba Większego Apostoła w Mogilnie</t>
  </si>
  <si>
    <t>Parafia Rzymskokatolicka p.w. Zwiastowania NMP w Potulicach</t>
  </si>
  <si>
    <t>Parafia Rzymskokatolicka p.w. św Jakuba Apostoła w Toruniu</t>
  </si>
  <si>
    <t>Parafia Rzymskokatolicka p.w. św. Bartłomieja Apostoła w Wielkim Komorsku</t>
  </si>
  <si>
    <t>Parafia Rzymskokatolicka p.w. św. Jana Chrzciciela w Grucznie</t>
  </si>
  <si>
    <t>Renowacja i konserwacja elewacji kościoła parafialnego w Grucznie</t>
  </si>
  <si>
    <t>Prace konserwatorsko-restauratorskie przy elementach wyposażenia kościoła p.w. św. Mikołaja w Radominie</t>
  </si>
  <si>
    <t>Parafia Rzymskokatolicka p.w. św. Jakuba w Wielkim Lubieniu</t>
  </si>
  <si>
    <t>Parafia Rzymskokatolicka p.w. Podwyższenia Krzyża Świętego w Grochowalsku</t>
  </si>
  <si>
    <t>Parafia Rzymskokatolicka p.w. Matki Bożej Królowej Polski we Włókach</t>
  </si>
  <si>
    <t>Parafia Rzymskokatolicka p.w. Świętej Trójcy w Strzelnie</t>
  </si>
  <si>
    <t>Parafia Rzymskokatolicka p.w. św. Mikołaja w Łabiszynie</t>
  </si>
  <si>
    <t>Parafia Rzymskokatolicka p.w. Podwyższenia Krzyża Świętego w Lisewie</t>
  </si>
  <si>
    <t>Parafia Rzymskokatolicka p.w. św. Katarzyny Aleksandryjskiej w Brodnicy</t>
  </si>
  <si>
    <t>Parafia Rzymskokatolicka p.w. śś. Apostołów Piotra i Pawła w Bydgoszczy</t>
  </si>
  <si>
    <t>Parafia Rzymskokatolicka p.w. św. Sebastiana w Rywałdzie Królewskim</t>
  </si>
  <si>
    <t>Klasztor OO. Bernardynów w Skępem</t>
  </si>
  <si>
    <t>Parafia Rzymskokatolicka p.w. św. Trójcy w Raciążu</t>
  </si>
  <si>
    <t>Parafia Rzymskokatolicka p.w. św. Wawrzyńca w Kościelnej Wsi Kujawskiej</t>
  </si>
  <si>
    <t xml:space="preserve">Parafia Rzymskokatolicka p.w. św. Hieronima w Raciążku </t>
  </si>
  <si>
    <t>Konserwacja manierystycznych stalli z 1630 roku z kościoła parafialnego p.w. św. Hieronima w Raciążku, etap II - stalle północne</t>
  </si>
  <si>
    <t>Parafia Rzymskokatolicka p.w. św. Wojciecha w Złotorii</t>
  </si>
  <si>
    <t>Parafia Rzymskokatolicka p.w. śś. Apostołów Piotra i Pawła w Ciechocinku</t>
  </si>
  <si>
    <t>Parafia Rzymskokatolicka p.w. św. Mikołaja Biskupa w Papowie Toruńskim</t>
  </si>
  <si>
    <t>Parafia Rzymskokatolicka p.w. św. Mateusza Apostoła i Ewangelisty w Nowem</t>
  </si>
  <si>
    <t>Parafia Rzymskokatolicka p.w. Świętej Trójcy w Byszewie</t>
  </si>
  <si>
    <t xml:space="preserve">Parafia Rzymskokatolicka p.w. śś. Wojciecha i św. Katarzyny w Boluminku </t>
  </si>
  <si>
    <t>Parafia Rzymskokatolicka p.w. św. Małgorzaty w Kościelcu</t>
  </si>
  <si>
    <t>Parafia Rzymskokatolicka p.w. św. Stanisława BM we Włocławku</t>
  </si>
  <si>
    <t>Parafia Rzymskokatolicka p.w. Niepokalanego Serca Maryi w Warlubiu</t>
  </si>
  <si>
    <t>Parafia Rzymskokatolicka p.w. Wniebowzięcia NMP w Radziejowie</t>
  </si>
  <si>
    <t>Parafia Rzymskokatolicka p.w. św. Andrzeja Boboli w Sicienku</t>
  </si>
  <si>
    <t>Parafia Rzymskokatolicka p.w. św. Wojciecha Biskupa i Męczennika w Broniewie</t>
  </si>
  <si>
    <t>Parafia Rzymskokatolicka p.w. św. Bartłomieja Apostoła w Wabczu</t>
  </si>
  <si>
    <t>Klasztor Zakonu Braci Mniejszych Konwentualnych (OO. Franciszkanie) w Radziejowie</t>
  </si>
  <si>
    <t>Parafia Rzymskokatolicka p.w. Najświętszego Serca Pana Jezusa w Otłoczynie</t>
  </si>
  <si>
    <t>Parafia Rzymskokatolicka p.w. św. Mikołaja Biskupa w Szynychu</t>
  </si>
  <si>
    <t>Parafia Rzymskokatolicka p.w. św. Michała Archanioła w Siedlimowie</t>
  </si>
  <si>
    <t>Parafia Rzymskokatolicka p.w. św. Mikołaja Biskupa w Grudziądzu</t>
  </si>
  <si>
    <t>Zgromadzenie Księży Marianów Niepokalanego Poczęcia Najświętszej Maryi Panny - Prowincja Opatrzności Bożej (Prowincja Polska) w Warszawie</t>
  </si>
  <si>
    <t>Parafia Rzymskokatolicka p.w. św. Jana Chrzciciela i św. Jana Ewangelisty w Świerczynkach</t>
  </si>
  <si>
    <t>Parafia Rzymskokatolicka p.w. św. Jana Chrzciciela w Lubrańcu</t>
  </si>
  <si>
    <t>Konserwacja elewacji kościoła parafialnego w Lubrańcu</t>
  </si>
  <si>
    <t>Parafia Rzymskokatolicka p.w. św. Jakuba w Dąbrówce Królewskiej</t>
  </si>
  <si>
    <t>Konserwacja elewacji kościoła p.w. św. Jakuba w Dąbrówce Królewskiej</t>
  </si>
  <si>
    <t>Parafia Rzymskokatolicka p.w. św. Prokopa w Kłóbce</t>
  </si>
  <si>
    <t>Parafia Rzymskokatolicka p.w. Świętej Trójcy w Dąbiu Kujawskim</t>
  </si>
  <si>
    <t>Parafia Rzymskokatolicka p.w. Wniebowzięcia NMP w Chełmnie</t>
  </si>
  <si>
    <t>Parafia Rzymskokatolicka p.w. św. Krzyża w Łowiczku</t>
  </si>
  <si>
    <t>Parafia Rzymskokatolicka p.w. św. Wacława w Grabiu</t>
  </si>
  <si>
    <t>Parafia Rzymskokatolicka p.w. św. Mikołaja Biskupa w Chełmży</t>
  </si>
  <si>
    <t>Parafia Rzymskokatolicka p.w. św. Jana Chrzciciela w Pluskowęsach</t>
  </si>
  <si>
    <t>Parafia Rzymskokatolicka p.w. śś. Apostołów Piotra i Pawła w Dębowej Łące</t>
  </si>
  <si>
    <t>Parafia Rzymskokatolicka p.w. św. Katarzyny Aleksandryjskiej w Grzywnie</t>
  </si>
  <si>
    <t>Konserwacja wystroju wnętrza kaplicy p.w. Matki Boskiej Częstochowskiej w Ostaszewie</t>
  </si>
  <si>
    <t>Parafia Rzymskokatolicka św. Bartłomieja w Rogowie</t>
  </si>
  <si>
    <t>Parafia Rzymskokatolicka p.w. św. Jadwigi w Nieszawie</t>
  </si>
  <si>
    <t>Remont elewacji kościoła parafialnego p.w. św. Jadwigi w Nieszawie</t>
  </si>
  <si>
    <t>Parafia Rzymskokatolicka p.w. Świętej Trójcy w Działyniu</t>
  </si>
  <si>
    <t>Parafia Rzymskokatolicka p.w. św. Mikołaja w Gronowie</t>
  </si>
  <si>
    <t>Parafia Rzymskokatolicka p.w. św. Marii Magdaleny w Grabkowie</t>
  </si>
  <si>
    <t>Fundacja im. Krzywdów i Bieńków w Nieszawie</t>
  </si>
  <si>
    <t xml:space="preserve">Parafia Rzymskokatolicka p.w. Wniebowzięcia NMP w Izbicy Kujawskiej </t>
  </si>
  <si>
    <t>Parafia Rzymskokatolicka p.w. św. Jadwigi Śląskiej w Byczynie</t>
  </si>
  <si>
    <t>Parafia Rzymskokatolicka p.w. Najświętszego Serca Pana Jezusa w Gniewkowie</t>
  </si>
  <si>
    <t>Parafia Rzymskokatolicka p.w. Wniebowzięcia NMP w Osieku</t>
  </si>
  <si>
    <t>Parafia Rzymskokatolicka p.w. św. Katarzyny w Wielkim Czystem</t>
  </si>
  <si>
    <t>Parafia Rzymskokatolicka p.w. św. Józefa w Zakrzewie</t>
  </si>
  <si>
    <t>Parafia Rzymskokatolicka p.w. Wniebowzięcia NMP w Wielkich Łunawach</t>
  </si>
  <si>
    <t>Remont dachu kościoła p.w. Wniebowzięcia NMP w Wielkich Łunawach</t>
  </si>
  <si>
    <t>Parafia Rzymskokatolicka p.w. św. Mikołaja w Kruszynach</t>
  </si>
  <si>
    <t>Parafia Rzymskokatolicka p.w. św. Małgorzaty w Płowężu</t>
  </si>
  <si>
    <t>Parafia Rzymskokatolicka p.w. św. Anny w Radzyniu Chełmińskim</t>
  </si>
  <si>
    <t>Konserwacja elewacji kościoła p.w. św. Anny w Radzyniu Chełmińskim</t>
  </si>
  <si>
    <t>Parafia Katedralna p.w. Wniebowzięcia NMP we Włocławku</t>
  </si>
  <si>
    <t>Konserwacja dekoracji malarskiej wnętrza Bazyliki Katedralnej p.w. Wniebowzięcia NMP we Włocławku</t>
  </si>
  <si>
    <t>Parafia Rzymskokatolicka p.w. św. Wawrzyńca w Nakle nad Notecią</t>
  </si>
  <si>
    <t>Parafia Rzymskokatolicka p.w. Najświętszego Serca Pana Jezusa w Lubieniu Kujawskim</t>
  </si>
  <si>
    <t>Parafia Rzymskokatolicka p.w. Świętej Trójcy w Połajewie</t>
  </si>
  <si>
    <t>Parafia Rzymskokatolicka p.w. Przemienienia Pańskiego w Aleksandrowie Kujawskim</t>
  </si>
  <si>
    <t>Remont elewacji kościoła p.w. Przemienienia Pańskiego w Aleksandrowie Kujawskim</t>
  </si>
  <si>
    <t>Parafia Rzymskokatolicka p.w. Miłosierdzia Bożego w Bydgoszczy</t>
  </si>
  <si>
    <t>Parafia Rzymskokatolicka p.w. Św. Marii Magdaleny w Wąwelnie</t>
  </si>
  <si>
    <t xml:space="preserve">Parafia Rzymskokatolicka p.w. śś. Apostołów Szymona i Judy Tadeusza w Wąbrzeźnie </t>
  </si>
  <si>
    <t>Parafia Rzymskokatolicka p.w. Podwyższenia Krzyża Świętego w Gorczenicy</t>
  </si>
  <si>
    <t>Parafia Rzymskokatolicka p.w. św. Mikołaja w Papowie Biskupim</t>
  </si>
  <si>
    <t xml:space="preserve">Prace odkrywkowe i zabezpieczające przy polichromiach stropu kościoła parafialnego w Papowie Biskupim </t>
  </si>
  <si>
    <t>Parafia Rzymskokatolicka p.w. śś. Apostołów Piotra i Pawła w Zieleniu</t>
  </si>
  <si>
    <t>Parafia Rzymskokatolicka p.w. św. Stanisława Biskupa i Męczennika w Modzerowie</t>
  </si>
  <si>
    <t>Biblioteka Miejska im. Wiktora Kulerskiego w Grudziądzu</t>
  </si>
  <si>
    <t>Przedsiębiorstwo Turystyczno-Gastronomiczne "Twierdza Toruń Fort IV" Okoński Spółka Komandytowa w Toruniu</t>
  </si>
  <si>
    <t>Zgromadzenie Sióstr Pasterek od Opatrzności Bożej w Topolnie</t>
  </si>
  <si>
    <t>Diecezja Toruńska</t>
  </si>
  <si>
    <t>Europejskie Centrum Współpracy Młodzieży w Toruniu</t>
  </si>
  <si>
    <t>Joanna Kołtuńska i Rodney Brussee</t>
  </si>
  <si>
    <t>Parafia Rzymskokatolicka p.w. św. Jana Chrzciciela w Sadłowie</t>
  </si>
  <si>
    <t xml:space="preserve">Muzeum Ziemi Chełmińskiej </t>
  </si>
  <si>
    <t>Fundacja "Twierdza Chełmno"</t>
  </si>
  <si>
    <t>Gmina Czernikowo</t>
  </si>
  <si>
    <t xml:space="preserve">Parafia Rzymskokatolicka p.w. Wniebowzięcia Najświętszej Maryi Panny w Krzywosądzy </t>
  </si>
  <si>
    <t>Muzeum im. ks. dr Władysława Łęgi w Grudziądzu</t>
  </si>
  <si>
    <t>Parafia Rzymskokatolicka p.w. św. Dominika w Chodczu</t>
  </si>
  <si>
    <t>Powiat Nakielski</t>
  </si>
  <si>
    <t>Fundacja "Królewski Skład Solny - Bobrowniki nad Wisłą"</t>
  </si>
  <si>
    <t>Gmina - Miasto Grudziądz</t>
  </si>
  <si>
    <t>Murawski Nieruchomości sp. z o.o. z/s w Mostach</t>
  </si>
  <si>
    <t>K</t>
  </si>
  <si>
    <t>B/161/14</t>
  </si>
  <si>
    <t>A/1634</t>
  </si>
  <si>
    <t>B/159/7</t>
  </si>
  <si>
    <t>B/370/16</t>
  </si>
  <si>
    <t>A/1381</t>
  </si>
  <si>
    <t>A/416</t>
  </si>
  <si>
    <t>B/239/1-35</t>
  </si>
  <si>
    <t>B/295/1-34</t>
  </si>
  <si>
    <t>A/852</t>
  </si>
  <si>
    <t>B/322/1</t>
  </si>
  <si>
    <t>B/327/4</t>
  </si>
  <si>
    <t>A/870</t>
  </si>
  <si>
    <t>B/203/81</t>
  </si>
  <si>
    <t>A/1548/1</t>
  </si>
  <si>
    <t>A/412</t>
  </si>
  <si>
    <t>A/825</t>
  </si>
  <si>
    <t>A/779/1-3</t>
  </si>
  <si>
    <t>N</t>
  </si>
  <si>
    <t>A/119</t>
  </si>
  <si>
    <t>A/753</t>
  </si>
  <si>
    <t>A/1159</t>
  </si>
  <si>
    <t>B/372/54</t>
  </si>
  <si>
    <t>A/831</t>
  </si>
  <si>
    <t>A/314</t>
  </si>
  <si>
    <t>A/460</t>
  </si>
  <si>
    <t>A/354</t>
  </si>
  <si>
    <t>B/276</t>
  </si>
  <si>
    <t>A/746</t>
  </si>
  <si>
    <t>A/840/1-3</t>
  </si>
  <si>
    <t>A/1120</t>
  </si>
  <si>
    <t>B/362/1-2</t>
  </si>
  <si>
    <t>A/395</t>
  </si>
  <si>
    <t>A/1735</t>
  </si>
  <si>
    <t>B/427</t>
  </si>
  <si>
    <t>A/1622</t>
  </si>
  <si>
    <t>A/1621</t>
  </si>
  <si>
    <t xml:space="preserve">K </t>
  </si>
  <si>
    <t>A/222</t>
  </si>
  <si>
    <t>A/791</t>
  </si>
  <si>
    <t>A/755</t>
  </si>
  <si>
    <t>A/1617/1</t>
  </si>
  <si>
    <t>B/405/1-35</t>
  </si>
  <si>
    <t>B/417/1-5</t>
  </si>
  <si>
    <t>B/89/1-55</t>
  </si>
  <si>
    <t>A/808      A/1669/1-3</t>
  </si>
  <si>
    <t>A/388</t>
  </si>
  <si>
    <t>A/397</t>
  </si>
  <si>
    <t>A/751</t>
  </si>
  <si>
    <t>B/196/1-82</t>
  </si>
  <si>
    <t>B/118/1-52</t>
  </si>
  <si>
    <t>A/453</t>
  </si>
  <si>
    <t>A/114/1-3</t>
  </si>
  <si>
    <t>A/488</t>
  </si>
  <si>
    <t>B/204/1-71</t>
  </si>
  <si>
    <t>B/191/5</t>
  </si>
  <si>
    <t>A/769</t>
  </si>
  <si>
    <t>A/702</t>
  </si>
  <si>
    <t>A/1746</t>
  </si>
  <si>
    <t>A/464</t>
  </si>
  <si>
    <t>A/803</t>
  </si>
  <si>
    <t>A/421/1-3</t>
  </si>
  <si>
    <t>A/292</t>
  </si>
  <si>
    <t>A/478</t>
  </si>
  <si>
    <t>A/297</t>
  </si>
  <si>
    <t>B/195/1-47</t>
  </si>
  <si>
    <t>A/385</t>
  </si>
  <si>
    <t>A/1762</t>
  </si>
  <si>
    <t>B/153/1-100</t>
  </si>
  <si>
    <t>A/471/1-2</t>
  </si>
  <si>
    <t>A/360</t>
  </si>
  <si>
    <t>A/473/1-2</t>
  </si>
  <si>
    <t>B/310/2</t>
  </si>
  <si>
    <t>A/390</t>
  </si>
  <si>
    <t>A/392</t>
  </si>
  <si>
    <t>B/37/1</t>
  </si>
  <si>
    <t>A/452</t>
  </si>
  <si>
    <t>A/469</t>
  </si>
  <si>
    <t>A/373</t>
  </si>
  <si>
    <t>A/381</t>
  </si>
  <si>
    <t>A/362</t>
  </si>
  <si>
    <t>A/197/1-2</t>
  </si>
  <si>
    <t>A/1740</t>
  </si>
  <si>
    <t>A/419</t>
  </si>
  <si>
    <t>A/468</t>
  </si>
  <si>
    <t>A/450</t>
  </si>
  <si>
    <t>A/708</t>
  </si>
  <si>
    <t>A/1258</t>
  </si>
  <si>
    <t>A/356</t>
  </si>
  <si>
    <t>A/424</t>
  </si>
  <si>
    <t>A/444</t>
  </si>
  <si>
    <t>A/422</t>
  </si>
  <si>
    <t>A/1645</t>
  </si>
  <si>
    <t>A/348</t>
  </si>
  <si>
    <t>A/121</t>
  </si>
  <si>
    <t>B/3/1</t>
  </si>
  <si>
    <t>A/1689</t>
  </si>
  <si>
    <t>A/396</t>
  </si>
  <si>
    <t>A/394</t>
  </si>
  <si>
    <t>A/383</t>
  </si>
  <si>
    <t>A/487</t>
  </si>
  <si>
    <t>A/477</t>
  </si>
  <si>
    <t>A/420</t>
  </si>
  <si>
    <t>A/484</t>
  </si>
  <si>
    <t>A/841</t>
  </si>
  <si>
    <t>B/309/27-32</t>
  </si>
  <si>
    <t>B/429</t>
  </si>
  <si>
    <t>A/368</t>
  </si>
  <si>
    <t>A/331</t>
  </si>
  <si>
    <t>A/1271</t>
  </si>
  <si>
    <t>A/206</t>
  </si>
  <si>
    <t>B/331/1</t>
  </si>
  <si>
    <t>A/1665/1-2</t>
  </si>
  <si>
    <t>A/1367</t>
  </si>
  <si>
    <t>A/1630</t>
  </si>
  <si>
    <t>A/575</t>
  </si>
  <si>
    <t>A/1785</t>
  </si>
  <si>
    <t>A/189/1</t>
  </si>
  <si>
    <t>A/107</t>
  </si>
  <si>
    <t>A/573</t>
  </si>
  <si>
    <t>A/1511/7</t>
  </si>
  <si>
    <t>A/1455</t>
  </si>
  <si>
    <t>A/1742/1-3</t>
  </si>
  <si>
    <t>A/524</t>
  </si>
  <si>
    <t>A/737</t>
  </si>
  <si>
    <t>A/1749</t>
  </si>
  <si>
    <t>A/819</t>
  </si>
  <si>
    <t>A/1675</t>
  </si>
  <si>
    <t>A/1406</t>
  </si>
  <si>
    <t>Razem:</t>
  </si>
  <si>
    <t>B/387/1-69</t>
  </si>
  <si>
    <t>B/3/2</t>
  </si>
  <si>
    <t>A/1011</t>
  </si>
  <si>
    <t>A/694/1-3</t>
  </si>
  <si>
    <t>WYKAZ UDZIELONYCH DOTACJI NA PRACE KONSERWATORSKIE, RESTAURATORSKIE LUB ROBOTY BUDOWLANE PRZY ZABYTKACH POŁOŻONYCH NA TERENIE WOJEWÓDZTWA KUJAWSKO-POMORSKIEGO NA ROK 2023</t>
  </si>
  <si>
    <t>Parafia Ewangelicko-Augsburska we Włocławku</t>
  </si>
  <si>
    <t>Parafia Rzymskokatolicka p.w. Matki Bożej Zwycięskiej w Toruniu</t>
  </si>
  <si>
    <t>Parafia Rzymskokatolicka p.w. Miłosierdzia Bożego w Topólce</t>
  </si>
  <si>
    <t>Parafia Rzymskokatolicka p.w. Najświętszego Serca Pana Jezusa w Grzybnie</t>
  </si>
  <si>
    <t>Parafia Rzymskokatolicka p.w. Najświętszego Serca Pana Jezusa w Małej Nieszawce</t>
  </si>
  <si>
    <t>Parafia Rzymskokatolicka p.w. Narodzenia NMP w Czarżu</t>
  </si>
  <si>
    <t>Parafia Rzymskokatolicka p.w. Narodzenia NMP w Kiełbasinie</t>
  </si>
  <si>
    <t>Parafia Rzymskokatolicka p.w. Narodzenia NMP w Zgłowiączce</t>
  </si>
  <si>
    <t>Parafia Rzymskokatolicka p.w. NMP Królowej Polski w Brzozie</t>
  </si>
  <si>
    <t>Parafia Rzymskokatolicka p.w. śś. Mikołaja i Konstancji w Gniewkowie</t>
  </si>
  <si>
    <t xml:space="preserve">Parafia Rzymskokatolicka p.w. św. Andrzeja Apostoła w Brudzawach </t>
  </si>
  <si>
    <t>Parafia Rzymskokatolicka p.w. św. Anny w Kościeszkach</t>
  </si>
  <si>
    <t>Parafia Rzymskokatolicka p.w. św. Barbary w Starogrodzie</t>
  </si>
  <si>
    <t>Parafia Rzymskokatolicka p.w. św. Bartłomieja Apostoła w Bronisławiu</t>
  </si>
  <si>
    <t>Parafia Rzymskokatolicka p.w. św. Bartłomieja Apostoła w Kurkocinie</t>
  </si>
  <si>
    <t>Parafia Rzymskokatolicka p.w. św. Jakuba Apostoła w Wielkich Radowiskach</t>
  </si>
  <si>
    <t>Parafia Rzymskokatolicka p.w. św. Jakuba Większego w Barcinie</t>
  </si>
  <si>
    <r>
      <t>Parafia Rzymskokatolicka p.w. św. Katarzyny Aleksandryjskiej</t>
    </r>
    <r>
      <rPr>
        <b/>
        <sz val="10"/>
        <color rgb="FFFF0000"/>
        <rFont val="Calibri"/>
        <family val="2"/>
        <charset val="238"/>
        <scheme val="minor"/>
      </rPr>
      <t xml:space="preserve"> </t>
    </r>
    <r>
      <rPr>
        <b/>
        <sz val="10"/>
        <color theme="1"/>
        <rFont val="Calibri"/>
        <family val="2"/>
        <charset val="238"/>
        <scheme val="minor"/>
      </rPr>
      <t>w Nawrze</t>
    </r>
  </si>
  <si>
    <t>Parafia Rzymskokatolicka p.w. św. Małgorzaty i Podwyższenia Krzyża Świętego w Bzowie</t>
  </si>
  <si>
    <t>Parafia Rzymskokatolicka p.w. św. Małgorzaty w Ciechocinie</t>
  </si>
  <si>
    <t xml:space="preserve">Parafia Rzymskokatolicka p.w. św. Małgorzaty w Płużnicy </t>
  </si>
  <si>
    <t>Parafia Rzymskokatolicka p.w. św. Marcina Biskupa w Góralach</t>
  </si>
  <si>
    <t>Parafia Rzymskokatolicka p.w. św. Marcina Biskupa w Straszewie</t>
  </si>
  <si>
    <t>Parafia Rzymskokatolicka p.w. św. Marcina i Mikołaja w Bydgoszczy</t>
  </si>
  <si>
    <t>Parafia Rzymskokatolicka p.w. św. Marcina w Gostycynie</t>
  </si>
  <si>
    <t>Parafia Rzymskokatolicka p.w. św. Marcina w Grążawach</t>
  </si>
  <si>
    <t>Parafia Rzymskokatolicka p.w. św. Mateusza Apostoła w Bądkowie</t>
  </si>
  <si>
    <t>Parafia Rzymskokatolicka p.w. św. Michała Archanioła w Linowie</t>
  </si>
  <si>
    <t>Parafia Rzymskokatolicka p.w. Św. Mikołaja w Radominie</t>
  </si>
  <si>
    <t>Parafia Rzymskokatolicka p.w. św. Mikołaja w Szaradowie</t>
  </si>
  <si>
    <t>Parafia Rzymskokatolicka p.w. św. Podwyższenia Krzyża Świętego w Rogowie</t>
  </si>
  <si>
    <t>Parafia Rzymskokatolicka p.w. św. Stanisława Biskupa w Brześciu Kujawskim</t>
  </si>
  <si>
    <t>Parafia Rzymskokatolicka p.w. św. Walentego w Łążynie</t>
  </si>
  <si>
    <t>Parafia Rzymskokatolicka p.w. św. Wita w Słupach</t>
  </si>
  <si>
    <r>
      <t>Parafia Rzymskokatolicka p.w. św. Wojciecha w</t>
    </r>
    <r>
      <rPr>
        <b/>
        <sz val="10"/>
        <color rgb="FF00B0F0"/>
        <rFont val="Calibri"/>
        <family val="2"/>
        <charset val="238"/>
        <scheme val="minor"/>
      </rPr>
      <t xml:space="preserve"> </t>
    </r>
    <r>
      <rPr>
        <b/>
        <sz val="10"/>
        <rFont val="Calibri"/>
        <family val="2"/>
        <charset val="238"/>
        <scheme val="minor"/>
      </rPr>
      <t>Jabłonowie Pomorskim</t>
    </r>
  </si>
  <si>
    <t>Parafia Rzymskokatolicka p.w. Świętej Trójcy Świętej w Książkach</t>
  </si>
  <si>
    <t>Parafia Rzymskokatolicka p.w. Wniebowzięcia Najświętszej Marii Panny w Bierzgłowie</t>
  </si>
  <si>
    <t>Parafia Rzymskokatolicka p.w. Wniebowzięcia NMP w Kcyni</t>
  </si>
  <si>
    <t>Parafia Rzymskokatolicka p.w. Wniebowzięcia NMP w Lipnie</t>
  </si>
  <si>
    <t>Parafia Rzymskokatolicka p.w. Wniebowzięcia NMP w Mokrem</t>
  </si>
  <si>
    <t>Parafia Rzymskokatolicka Wniebowzięcia NMP w Radziejowie</t>
  </si>
  <si>
    <t>Prowincja M.B. Anielskiej Zakonu Braci Mniejszych w Polsce</t>
  </si>
  <si>
    <t xml:space="preserve">Prowincja św. Franciszka z Asyżu, Zakon Braci Mniejszych - Franciszkanów w Polsce </t>
  </si>
  <si>
    <t>Bożena Łukasiewicz-Radziszewska NZOZ Przychodnia "Podgórz"</t>
  </si>
  <si>
    <t>Gmina Miasto Golub-Dobrzyń</t>
  </si>
  <si>
    <t>Gmina Nowe</t>
  </si>
  <si>
    <t>Hotel BAST Szczygłowscy Andrzej i Alicja s.c.</t>
  </si>
  <si>
    <t>Krzysztof Maciejewski</t>
  </si>
  <si>
    <t>Marta Sosnowska</t>
  </si>
  <si>
    <t>Miejskie Przedsiębiorstwo Nieruchomości Sp. z o.o. w Grudziądzu</t>
  </si>
  <si>
    <t>Piotr i Beata Badziąg</t>
  </si>
  <si>
    <t xml:space="preserve">Przychodnia Gdańska Sp. z o.o. </t>
  </si>
  <si>
    <t>Tadeusz i Wiesława Kaźmierczak</t>
  </si>
  <si>
    <r>
      <t xml:space="preserve">Wspólnota Mieszkaniowa </t>
    </r>
    <r>
      <rPr>
        <b/>
        <sz val="10"/>
        <rFont val="Calibri"/>
        <family val="2"/>
        <charset val="238"/>
        <scheme val="minor"/>
      </rPr>
      <t>ul. Warszawska 2 Toruń</t>
    </r>
  </si>
  <si>
    <t>Wspólnota Mieszkaniowa, Mickiewicza 60 w Toruniu</t>
  </si>
  <si>
    <t>Parafia Rzymskokatolicka p.w. Podwyższenia Krzyża Świętego w Cekcynie</t>
  </si>
  <si>
    <t>Zgromadzenie Sióstr Pasterek od Opatrzności Bożej w Jabłonowie - Zamku</t>
  </si>
  <si>
    <r>
      <t xml:space="preserve">Skępe, zespół klasztorny Ojców Bernardynów (XVI w.), konserwacja i restauracja </t>
    </r>
    <r>
      <rPr>
        <sz val="10"/>
        <rFont val="Calibri"/>
        <family val="2"/>
        <charset val="238"/>
        <scheme val="minor"/>
      </rPr>
      <t>polichromii</t>
    </r>
    <r>
      <rPr>
        <sz val="10"/>
        <color rgb="FF000000"/>
        <rFont val="Calibri"/>
        <family val="2"/>
        <charset val="238"/>
        <scheme val="minor"/>
      </rPr>
      <t xml:space="preserve"> ściennych chóru muzycznego</t>
    </r>
  </si>
  <si>
    <t>Skępe, zespół klasztorny Ojców Bernardynów (XVI w.), remont konserwatorski elewacji kościoła</t>
  </si>
  <si>
    <t>Kościół p.w. Nawiedzenia NMP w Oborach. Stalla północna, kontynuacja i zakończenie prac konserwatorskich i restauratorskich w 2023 roku.</t>
  </si>
  <si>
    <t>Remont konserwatorski ogrodzenia wokół kościoła parafialnego p.w. Znalezienia Krzyża w Radziejowie - etap V</t>
  </si>
  <si>
    <t>Remont dachu kościoła Parafii Ewangelicko-Augsburskiej we Włocławku</t>
  </si>
  <si>
    <t>IX etap prac konserwatorskich i restauratorskich przy ikonostasie z Parafii Prawosławnej p.w. św. Aleksandra w Aleksandrowie Kujawskim</t>
  </si>
  <si>
    <t>Kolejny etap prac przy wyposażeniu Parafii Prawosławnej p.w. św. Aleksandra w Aleksandrowie Kujawskim</t>
  </si>
  <si>
    <t>Prace konserwatorskie i restauratorskie we wnętrzu kościoła we Włókach</t>
  </si>
  <si>
    <t>IV etap konserwacji i restauracji konfesjonału z kościoła p.w. Matki Bożej Śnieżnej w Srebrnikach</t>
  </si>
  <si>
    <t xml:space="preserve">Prace konserwatorsko-restauratorskie przy elewacjach kościoła p.w. Matki Bożej Zwycięskiej w Toruniu </t>
  </si>
  <si>
    <t>Konserwacja polichromii stropu w kościele p.w. Miłosierdzia Bożego w Bydgoszczy - kontynuacja prac - etap 2023</t>
  </si>
  <si>
    <t>Remont konserwatorski elewacji i dachu drewnianego (XVIII w.) kościoła p.w. św. Hieronima w Czamaninku</t>
  </si>
  <si>
    <t>Prace konserwatorsko-restauratorskie prospektu organowego w kościele p.w. NSPJ w Bydgoszczy - etap III</t>
  </si>
  <si>
    <t>Prace konserwatorskie przy elewacji zachodniej i północnej kościoła p.w. NSPJ w Bydgoszczy</t>
  </si>
  <si>
    <t>Kontynuacja prac konserwatorskich i restauratorskich elewacji kościoła p.w. Najświętszego Serca Pana Jezusa w Gniewkowie</t>
  </si>
  <si>
    <t>Grzybno, kościół parafialny p.w. Najświętszego Serca Pana Jezusa - remont dachu etap III - (remont połaci dachowej nad prezbiterium oraz montaż orynnowania wieży)</t>
  </si>
  <si>
    <t>Prace konserwatorskie na elewacjach kościoła w Lubieniu Kujawskim - etap VII</t>
  </si>
  <si>
    <t xml:space="preserve">Kościół p.w. Najświętszego Serca Pana Jezusa (XIX w.) w Małej Nieszawce: przeprowadzenie całościowej fumigacji i impregnacji </t>
  </si>
  <si>
    <t>Remont konserwatorski ścian kościoła parafialnego p.w. Najświętszego Serca Pana Jezusa w Otłoczynie - etap VII</t>
  </si>
  <si>
    <t>Prace konserwatorskie stropu kościoła p.w. Narodzenia NMP w Czarżu</t>
  </si>
  <si>
    <t>Kiełbasin, kościół p.w. Narodzenia Najświętszej Maryi Panny, XIV w., remont konserwatorski dachu kościoła - prace dekarskie</t>
  </si>
  <si>
    <t>Prace konserwatorskie polichromii nawy kościoła oraz kaplicy z kościoła p.w. Narodzenia NMP w Zgłowiączce</t>
  </si>
  <si>
    <t>Prace konserwatorskie przy polichromiach sufitu kościoła p.w. Narodzenia NMP w Żernikach</t>
  </si>
  <si>
    <t>Prace konserwatorskie i restauratorskie elewacji zewnętrznej - V etap - kościoła p.w. Niepokalanego Serca Maryi w Warlubiu</t>
  </si>
  <si>
    <t>Prace konserwatorskie w zakresie renowacji elewacji zachodniej kościoła p.w. NMP Królowej Polski w Brzozie - etap V</t>
  </si>
  <si>
    <t>Prace konserwacyjno - restauratorskie organów piszczałkowych Wilhelm Sauer z 1875 r. w zabytkowych murach kościoła p.w.  Podwyższenia Krzyża Świętego w Gorczenicy</t>
  </si>
  <si>
    <t>Prace konserwatorskie i organmistrzowskie przy organach piszczałkowych z kościoła p.w. Podwyższenia Krzyża Świętego w Górsku</t>
  </si>
  <si>
    <t>Grochowalsk, ołtarz główny w kościele parafialnym p.w. Podwyższenia Krzyża Świętego, II poł. XVIII w. Pełna konserwacja i restauracja elementów ołtarza (kolumny, rama, dekoracje snycerskie) - etap II</t>
  </si>
  <si>
    <t>Prace konserwatorskie elewacji zachodniej kościoła p.w. Podwyższenia Krzyża Świętego w Lisewie</t>
  </si>
  <si>
    <t>X etap konserwacji i restauracji ołtarza głównego z kościoła p.w. Przemienienia Pańskiego w Wieńcu</t>
  </si>
  <si>
    <t>Prace remontowe dachu kościoła p.w. śś. Apostołów Piotra i Pawła w Bydgoszczy (VI etap)</t>
  </si>
  <si>
    <t>Osuszenie ścian fundamentowych kościoła parafialnego p.w. śś. Apostołów Piotra i Pawła w Ciechocinku - etap III</t>
  </si>
  <si>
    <t>Wykonanie prac konserwatorskich przy prospekcie organowym z kościoła p.w. śś. Apostołów Piotra i Pawła w Ciechocinku</t>
  </si>
  <si>
    <t>Konserwacja ołtarza bocznego p.w. Matki Boskiej z kościoła p.w. śś. Apostołów Piotra i Pawła w Dębowej Łące</t>
  </si>
  <si>
    <t>IV etap konserwacji i restauracji ołtarza głównego (XVIII w.) z kościoła p.w. śś. Apostołów Piotra i Pawła w Lembargu</t>
  </si>
  <si>
    <t>Konserwacja polichromii we wnętrzu kościoła parafialnego p.w. śś. Apostołów Piotra i Pawła w Tucznie - etap V</t>
  </si>
  <si>
    <t>Remont konserwatorski ścian kościoła parafialnego p.w. śś. Apostołów Piotra i Pawła w Zieleniu - etap IV</t>
  </si>
  <si>
    <t>Konserwacja barokowego ołtarza głównego z kościoła p.w. śś. Apostołów Judy i Tadeusza w Wąbrzeźnie - etap II</t>
  </si>
  <si>
    <t>Remont konstrukcji dachu kościoła z wymianą pokrycia, oraz wymianą konstrukcji dachu wieży z wymianą pokrycia na kościele parafialnym p.w. śś. Mikołaja Biskupa, Stanisława Biskupa i Męczennika i Jana Chrzciciela w Ostromecku</t>
  </si>
  <si>
    <t>Prace konserwatorsko - restauratorskie barokowego ołtarza głównego z kościoła p.w. śś. Mikołaja Biskupa, Stanisława Biskupa i Męczennika i Jana Chrzciciela w Ostromecku</t>
  </si>
  <si>
    <t>Prace konserwatorskie i restauratorskie przy zabytkach ruchomych: dwóch konfesjonałach, ławce przy chórze, a także konserwacji i restauracji elewacji kościoła, a także drewnianego naczółka kościoła p.w.  śś. Mikołaja i Konstancji w Gniewkowie</t>
  </si>
  <si>
    <t>Remont dachu nad wieżą kościoła parafialnego p.w. św. Wojciecha i św. Katarzyny w Boluminku</t>
  </si>
  <si>
    <t>Prace konserwatorskie polichromii wielobarwnych na deskach sklepienia z kościoła p.w. Wniebowzięcia NMP w Dąbrowie Chełmińskiej - (nawa główna etap III)</t>
  </si>
  <si>
    <t>Konserwacja zabytkowych elementów wyposażenia kościoła p.w. św. Jakuba Apostoła w Toruniu - obrazy i rzeźba</t>
  </si>
  <si>
    <t xml:space="preserve">Konserwacja i restauracja obrazu "Chrystus Miłosierny" z kościoła p.w. św. Andrzeja Ap. w Brudzawach </t>
  </si>
  <si>
    <t>Remont konserwatorski elewacji kościoła p.w. św. Andrzeja Boboli w Sicienku - etap VII</t>
  </si>
  <si>
    <t>Prace remontowe przy stolarce okiennej kościoła parafialnego p.w. św. Anny w Kościeszkach</t>
  </si>
  <si>
    <t>Prace konserwatorskie przy prospekcie organowym i snycerce tabernakulum w kościele p.w. św. Anny w Łąsku Wielkim</t>
  </si>
  <si>
    <t>Remont kościoła parafialnego p.w. św. Antoniego z Padwy w Bydgoszczy - etap XI</t>
  </si>
  <si>
    <t>Prace konserwatorskie przy polichromiach oraz feretronie z kościoła p.w. św. Barbary w Starogrodzie, gm. Chełmno</t>
  </si>
  <si>
    <t>Święte, drewniany kościół (XVII w.) p.w. św. Barbary, barokowy ołtarz Matki Boskiej z Dzieciątkiem (II poł. XVIII w.): konserwacja i restauracja</t>
  </si>
  <si>
    <t>Remont kościoła parafialnego p.w. św. Bartłomieja w Bronisławiu</t>
  </si>
  <si>
    <t>Prace konserwatorskie ołtarza bocznego św. Huberta z kościoła p.w. św. Bartłomieja w Kurkocinie - etap II</t>
  </si>
  <si>
    <t>Konserwacja chóru muzycznego z kościoła p.w. św. Bartłomieja Apostoła w Wabczu - etap II</t>
  </si>
  <si>
    <t>Konserwacja dwóch konfesjonałów z kościoła parafialnego w Wielkim Komorsku</t>
  </si>
  <si>
    <t>Wymiana dachu na zabytkowym kolumbarium (1733 r.) w Chodczu</t>
  </si>
  <si>
    <t>Remont ścian zewnętrznych kościoła parafialnego p.w. św. Floriana w Żninie - etap V</t>
  </si>
  <si>
    <t>Prace konserwatorskie wyposażenia wnętrza kościoła parafialnego p.w. św. Floriana w Żninie - konserwacja ołtarza bocznego p.w. Serca Pana Jezusa - etap II</t>
  </si>
  <si>
    <t>Remont konserwatorski kościoła parafialnego w Byczynie - etap III</t>
  </si>
  <si>
    <t>Remont wnętrza kościoła filialnego p.w. św. Stanisława i św. Marii Magdaleny w Przypuście - etap III</t>
  </si>
  <si>
    <t>Remont dachu kościoła p.w. św. Jakuba Apostoła w Wielkich Radowiskach</t>
  </si>
  <si>
    <t>Konserwacja ołtarza bocznego lewego p.w. Najświętszego Serca Chrystusa z kościoła parafialnego p.w. św. Jakuba Apostoła w Wielkim Lubieniu (etap I)</t>
  </si>
  <si>
    <t>Prace konserwatorskie przy ogrodzeniu murowanym kościoła p.w. św. Jakuba Większego Apostoła w Mogilnie</t>
  </si>
  <si>
    <t>Barcin, kościół parafialny p.w. św. Jakuba Większego, 1901 r., ratunkowe prace konserwatorsko-restauratorskie przy attykach</t>
  </si>
  <si>
    <t>Prace konserwatorskie chóru muzycznego z balustradą i prospektem organowym oraz rzeźby Chrystusa na krzyżu z kościoła parafialnego p.w. św. Jana Chrzciciela i św. Jana Ewangelisty w Świerczynkach (III etap)</t>
  </si>
  <si>
    <t>Prace konserwatorsko - restauratorskie przy elementach wyposażenia kościoła p.w. św. Jana Chrzciciela w Janikowie</t>
  </si>
  <si>
    <t>Prace konserwatorskie na ścianach wewnętrznych kościoła p.w. św. Jana Chrzciciela w Janikowie (d. Ostrowie) IX etap</t>
  </si>
  <si>
    <t>Remont dachu na kościele parafialnym p.w. św. Jana Chrzciciela w Nieżywięciu</t>
  </si>
  <si>
    <t>Nowa Wieś Królewska, gotycki kościół (ok. 1300 r.), część wieży (II poł. XVI w.): konserwacja elewacji kościoła - VII etap</t>
  </si>
  <si>
    <t>Prace konserwatorskie i restauratorskie przy elewacji północnej kościoła parafialnego p.w. św. Jana Chrzciciela w Pluskowęsach</t>
  </si>
  <si>
    <t>Remont pokrycia i konstrukcji dachów wież przesłoniętych baniastymi hełmami z latarniami, zakończone krzyżami kościoła parafialnego p.w. św. Jana Chrzciciela w Sadłowie</t>
  </si>
  <si>
    <t>Rokokowy ołtarz boczny p.w. św. Antoniego z kościoła p.w. św. Jana Chrzciciela w Sadłowie</t>
  </si>
  <si>
    <t>Naprawa konstrukcji drewnianej stropu kolebkowego i więźby dachowej kościoła p.w. św. Józefa Rzemieślnika w Bydgoszczy - kontynuacja prac</t>
  </si>
  <si>
    <t>Konserwacja ołtarza bocznego, XVIII w. z kościoła p.w. św. Józefa w Zakrzewie - etap II</t>
  </si>
  <si>
    <t>Konserwacja barokowego ołtarza głównego z kościoła p.w. św. Józefa w Zakrzewie - etap III</t>
  </si>
  <si>
    <t>Prace konserwatorskie i restauratorskie na ścianach oraz sklepieniach nawy północnej oraz nawy głównej kościoła p.w. św. Katarzyny Aleksandryjskiej w Brodnicy</t>
  </si>
  <si>
    <t>I etap konserwacji ambony z kościoła p.w. św. Katarzyny Aleksandryjskiej w Łasinie</t>
  </si>
  <si>
    <r>
      <t>Konserwacja feretronów p.w. św. Franciszka i Serca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rFont val="Calibri"/>
        <family val="2"/>
        <charset val="238"/>
        <scheme val="minor"/>
      </rPr>
      <t xml:space="preserve">Pana </t>
    </r>
    <r>
      <rPr>
        <sz val="10"/>
        <color rgb="FF000000"/>
        <rFont val="Calibri"/>
        <family val="2"/>
        <charset val="238"/>
        <scheme val="minor"/>
      </rPr>
      <t>Jezusa oraz św. Anny i Matki Boskiej Różańcowej z kościoła p.w. św. Katarzyny Aleksandryjskiej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rgb="FF000000"/>
        <rFont val="Calibri"/>
        <family val="2"/>
        <charset val="238"/>
        <scheme val="minor"/>
      </rPr>
      <t>w Nawrze</t>
    </r>
  </si>
  <si>
    <t>Remont i konserwacja kościoła parafialnego p.w. św. Katarzyny Aleksandryjskiej w Sypniewie - etap VI</t>
  </si>
  <si>
    <t>Remont konserwatorski elewacji kościoła p.w. św. Katarzyny w Wielkim Czystem - etap IV</t>
  </si>
  <si>
    <t>Remont konserwatorski wnętrza kościoła p.w. Świętego Krzyża w Łowiczku</t>
  </si>
  <si>
    <t>Prace konserwatorskie i restauratorskie przy balustradzie chóru - I etap (po lewej stronie prospektu organowego) z kościoła parafialnego p.w. św. Małgorzaty w Bzowie</t>
  </si>
  <si>
    <t>Remont kościoła parafialnego p.w. Św. Małgorzaty w Ciechocinie</t>
  </si>
  <si>
    <t>Remont dachu kościoła p.w. św. Małgorzaty w Płowężu - etap II</t>
  </si>
  <si>
    <t>Prace konserwatorskie chóru muzycznego z balustradą i prospektem organowym z kościoła p.w. św. Małgorzaty w Płużnicy</t>
  </si>
  <si>
    <t xml:space="preserve">Odtworzenie stolarki okiennej w kościele p.w. św. Marcina Biskupa w Góralach </t>
  </si>
  <si>
    <t>Konserwacja i restauracja neorokokowego ołtarza bocznego Matki Bożej Częstochowskiej, kon. XVIII w. z drewnianego kościoła parafialnego - ETAP III - konserwacja, restauracja i aranżacja nastawy ołtarzowej</t>
  </si>
  <si>
    <t>Konserwacja ołtarza bocznego p.w. św. Józefa w Katedrze Bydgoskiej</t>
  </si>
  <si>
    <t>Prace konserwatorsko-restauratorskie przy chrzcielnicy z kościoła parafialnego p.w. św. Marcina w Gostycynie</t>
  </si>
  <si>
    <t>Naprawa konstrukcji więźby dachowej oraz wymiana pokrycia dachowego kościoła p.w. św. Marcina w Grążawach</t>
  </si>
  <si>
    <t>Prace konserwatorskie przy elewacji kościoła parafialnego p.w. św. Marii Magdaleny w Grabkowie - etap VIII</t>
  </si>
  <si>
    <t>Prace konserwatorskie przy elewacji północnej kościoła p.w. św. Marii Magdaleny w Łopatkach - kontynuacja</t>
  </si>
  <si>
    <t xml:space="preserve">I etap konserwacji i restauracji ołtarza głównego z kościoła p.w. św. Marii Magdaleny w Orzechowie </t>
  </si>
  <si>
    <t>Konserwacja i restauracja ołtarza bocznego p.w. św. Rocha z kościoła p.w. św. Marii Magdaleny w Orzechowie - II etap</t>
  </si>
  <si>
    <t>Wąwelno, ambona, XVIII w., kontynuacja prac ratunkowych w obrębie prezbiterium kościoła p.w. św. Marii Magdaleny</t>
  </si>
  <si>
    <t>Prace konserwatorskie ołtarza p.w. śś. Barbary i Piotra z kościoła p.w. św. Mateusza Apostoła i Ewangelisty z miejscowości Nowe, gm. Nowe - IV etap</t>
  </si>
  <si>
    <t>Remont konserwatorski ścian neogotyckich kościoła parafialnego p.w. św. Mateusza w Bądkowie - etap V</t>
  </si>
  <si>
    <t>Prace konserwatorsko-restauratorskie - łuk tęczowy z kościoła p.w. św. Mateusza w Ostrowie nad Gopłem - etap V</t>
  </si>
  <si>
    <t>Błędowo, kościół p.w. św. Michała Archanioła: konserwacja wnętrz - polichromie ścian i stropu</t>
  </si>
  <si>
    <t>Prace konserwatorsko-restauratorskie na murach gotyckiego kościoła p.w. św. Michała Archanioła w Linowie</t>
  </si>
  <si>
    <t>Prace konserwatorskie feretronu Matki Boskiej Skępskiej (II etap), stalli oraz prospektu organowego z kościoła p.w. św. Michała Archanioła w Siedlimowie</t>
  </si>
  <si>
    <t>Konserwacja ołtarza bocznego p.w. Matki Boskiej z Konkatedry p.w. Świętej Trójcy w Chełmży</t>
  </si>
  <si>
    <r>
      <t xml:space="preserve">Prace konserwatorsko-restauratorskie przy gotyckich polichromiach w bazylice kolegiackiej p.w. św. Mikołaja </t>
    </r>
    <r>
      <rPr>
        <sz val="10"/>
        <rFont val="Calibri"/>
        <family val="2"/>
        <charset val="238"/>
        <scheme val="minor"/>
      </rPr>
      <t>Biskupa</t>
    </r>
    <r>
      <rPr>
        <sz val="10"/>
        <color rgb="FF000000"/>
        <rFont val="Calibri"/>
        <family val="2"/>
        <charset val="238"/>
        <scheme val="minor"/>
      </rPr>
      <t xml:space="preserve"> w Grudziądzu</t>
    </r>
  </si>
  <si>
    <r>
      <t xml:space="preserve">Prace konserwatorskie i restauratorskie przy elewacji zachodniej bazyliki kolegiackiej p.w. św. Mikołaja </t>
    </r>
    <r>
      <rPr>
        <sz val="10"/>
        <rFont val="Calibri"/>
        <family val="2"/>
        <charset val="238"/>
        <scheme val="minor"/>
      </rPr>
      <t>Biskupa</t>
    </r>
    <r>
      <rPr>
        <sz val="10"/>
        <color rgb="FF000000"/>
        <rFont val="Calibri"/>
        <family val="2"/>
        <charset val="238"/>
        <scheme val="minor"/>
      </rPr>
      <t xml:space="preserve"> w Grudziądzu - etap IV</t>
    </r>
  </si>
  <si>
    <t>Roboty budowlano-konserwatorskie polegające na remoncie dachu kościoła p.w. św. Mikołaja Biskupa w Papowie Toruńskim - etap II</t>
  </si>
  <si>
    <t>Prace konserwatorskie przy polichromiach ściennych kościoła p.w. św. Mikołaja Biskupa w Pieraniu - sklepienie podchórza, etap III</t>
  </si>
  <si>
    <t>Prace konserwatorskie ołtarza bocznego p.w. św. Józefa z Dzieciątkiem z kościoła parafialnego p.w. św. Mikołaja w Szynychu (etap)</t>
  </si>
  <si>
    <r>
      <t>Prace budowlano - konserwatorskie przy remoncie elewacji budynku kościoła w Cerekwicy -</t>
    </r>
    <r>
      <rPr>
        <sz val="10"/>
        <rFont val="Calibri"/>
        <family val="2"/>
        <charset val="238"/>
        <scheme val="minor"/>
      </rPr>
      <t xml:space="preserve"> elewacja północna i wschodnia</t>
    </r>
  </si>
  <si>
    <t>Remont ścian i kopuły wieży oraz dachu nad prezbiterium na kościele parafialnym p.w. św. Mikołaja w Gronowie - VI etap</t>
  </si>
  <si>
    <t>Remont drewnianej dzwonnicy (po pożarze) przy kościele p.w. św. Mikołaja w Inowrocławiu - etap III</t>
  </si>
  <si>
    <t>Prace konserwatorskie stalli w prezbiterium kościoła p.w. św. Mikołaja w Inowrocławiu - etap II</t>
  </si>
  <si>
    <t>Prace konserwatorsko-restauratorskie przy ścianach wewnętrznych kościoła św. Mikołaja w Kruszynach. Etap II Prace konserwatorsko - zabezpieczające ściany wschodniej i północnej oraz prace restauratorskie ściany zachodniej i południowej</t>
  </si>
  <si>
    <t>Prace konserwatorskie: polichromie stropu nawy głównej w kościele parafialnym p.w. św. Mikołaja w Ludzisku - etap III</t>
  </si>
  <si>
    <t>Łabiszyn, kościół i klasztor (1731r.): prace remontowo-konserwatorskie związane z naprawą wypraw tynkarskich - IV etap</t>
  </si>
  <si>
    <t>Prace konserwatorskie i restauratorskie przy chórze kościoła parafialnego p.w. św. Mikołaja w Szaradowie - etap IV (końcowy)</t>
  </si>
  <si>
    <t>Prace konserwatorskie i restauratorskie elewacji południowej i zachodniej kościoła p.w. Podwyższenia Krzyża Świętego w Rogowie</t>
  </si>
  <si>
    <t>Remont ogrodzenia wokół kościoła p.w. św. Prokopa w Kłóbce - etap V</t>
  </si>
  <si>
    <t>Prace konserwatorskie przy polichromiach ściennych w jednej wnęce z glifem okiennym, strona południowa kościoła św. Sebastiana w Rywałdzie Królewskim</t>
  </si>
  <si>
    <t>Konserwacja ołtarza głównego z kościoła parafialnego p.w. św. Stanisława B.M. w Modzerowie, gm. Izbica Kujawska, etap II</t>
  </si>
  <si>
    <t>VI etap konserwacji i restauracji ołtarza bocznego p.w. św. Wincentego Ferreriusza z Parafii p.w. św. Stanisława Biskupa w Brześciu Kujawskim</t>
  </si>
  <si>
    <t>Prace konserwatorskie i restauratorskie przy grupie rzeźbiarskiej "Pokłon Trzech Króli" z 1501 r., z kaplicy św. Rodziny w kościele parafialnym p.w. św. Stanisława Biskupa Męczennika w Brześciu Kujawskim - etap III obejmujący konserwację i restaurację rzeźb: Maria z Dzieciątkiem, król Kasper, król Baltazar oraz rzeźbionego tła przedstawienia</t>
  </si>
  <si>
    <r>
      <t xml:space="preserve">Remont elewacji budynku kościoła parafialnego p.w. św. Stanisława BM we Włocławku wraz z wymianą obróbek blacharskich - etap VI, </t>
    </r>
    <r>
      <rPr>
        <sz val="10"/>
        <rFont val="Calibri"/>
        <family val="2"/>
        <charset val="238"/>
        <scheme val="minor"/>
      </rPr>
      <t>remont elewacji prezbiterium (absydy)</t>
    </r>
  </si>
  <si>
    <t>Prace konserwatorskie ogrodzenia (VI etap) w zespole kościoła parafialnego p.w. Świętej Trójcy w Raciążu</t>
  </si>
  <si>
    <t>Konserwacja ołtarza bocznego p.w. Matki Boskiej z kościoła p.w. św. Wacława w Grabiu</t>
  </si>
  <si>
    <t>Łążyn, kościół parafialny p.w. św. Walentego w Łążynie, 1897 r., remont konserwatorski elewacji kościoła - etap II</t>
  </si>
  <si>
    <t xml:space="preserve">Prace konserwatorskie przy szczytowej elewacji wschodniej korpusu oraz elewacji południowej kościoła p.w. św. Wawrzyńca w Dobrzejewicach </t>
  </si>
  <si>
    <t>Kościelna Wieś, kościół parafialny p.w. św. Wawrzyńca, prace konserwatorskie i restauratorskie elewacji kościoła</t>
  </si>
  <si>
    <t>Remont elewacji południowej i wschodniej kościoła rzymskokatolickiego p.w. św. Wawrzyńca w Nakle nad Notecią</t>
  </si>
  <si>
    <t>Remont dachu kościoła p.w. Najświętszego Serca Pana Jezusa - etap III</t>
  </si>
  <si>
    <t>V etap konserwacji i restauracji ołtarza bocznego z kościoła p.w. św. Wawrzyńca w Ryńsku</t>
  </si>
  <si>
    <t>Remont zabytkowego ogrodzenia zbudowanego na bazie kraty fortecznej w 1903 r. przy kościele w Słupach</t>
  </si>
  <si>
    <t xml:space="preserve">Remont konserwatorski kościoła rzymskokatolickiego p.w. św. Wojciecha Biskupa i Męczennika w Broniewie - etap II </t>
  </si>
  <si>
    <t>Prace konserwatorskie przy retabulum południowego ołtarza bocznego w Jabłonowie-Zamku - etap ostatni</t>
  </si>
  <si>
    <t>Remont elewacji budynku kościoła p.w. Świętego Krzyża w Inowrocławiu - remont elewacji wieży wraz ze szczytową ścianą budynku - etap V</t>
  </si>
  <si>
    <t>Remont kościoła parafialnego p.w. Trójcy Świętej w Książkach - etap VII</t>
  </si>
  <si>
    <t>Byszewo, kościół p.w. św. Trójcy, prace konserwatorskie i restauratorskie przy zaplecku rokokowej chrzcielnicy - I etap</t>
  </si>
  <si>
    <t xml:space="preserve">Barokowy ołtarz boczny p.w. św. Mikołaja z kościoła p.w. Świętej Trójcy w Dąbiu Kujawskim - etap III </t>
  </si>
  <si>
    <t>Barokowy ołtarz główny z kościoła p.w. Świętej Trójcy w Dąbiu Kujawskim - etap II</t>
  </si>
  <si>
    <t>Działyń, kościół parafialny p.w. Trójcy Świętej, II poł. XVI w., remont konserwatorski elewacji kościoła. Etap V</t>
  </si>
  <si>
    <t>Remont kościoła parafialnego p.w. Świętej Trójcy w Połajewie - etap VIII</t>
  </si>
  <si>
    <t xml:space="preserve">Strzelno, romański kościół p.w. Świętej Trójcy (XII/XIII w.) - prace konserwatorskie przy dwóch drewnianych ołtarzach bocznych - etap II </t>
  </si>
  <si>
    <t>Wykonanie fumigacji kościoła rzymskokatolickiego p.w. Wniebowzięcia Najświętszej Marii Panny w Bierzgłowie</t>
  </si>
  <si>
    <t>Odnowienie, uzupełnienie i odtworzenie tynków i okładzin architektonicznych z uwzględnieniem charakterystycznej kolorystyki wnętrza kościoła parafialnego p.w. Wniebowzięcia NMP i śś. Apostołów Szymona i Judy Tadeusza w Więcborku - etap IV</t>
  </si>
  <si>
    <t>Chełmno, kościół p.w. Wniebowzięcia Najświętszej Marii Panny w Chełmnie: kontynuacja prac konserwatorskich i restauratorskich przy wyposażeniu kaplicy p.w. Najświętszego Sakramentu (XVII w.) - etap V</t>
  </si>
  <si>
    <t>Chełmno, kościół p.w. Wniebowzięcia Najświętszej Marii Panny w Chełmnie: XI etap konserwacji i restauracji ołtarza głównego</t>
  </si>
  <si>
    <t>Prace konserwatorskie stalli (południowych) z kościoła p.w. śś. Piotra i Pawła w Chełmnie - VII etap</t>
  </si>
  <si>
    <t>Remont konserwatorski ścian kościoła parafialnego p.w. Wniebowzięcia NMP w Izbicy Kujawskiej - etap VII</t>
  </si>
  <si>
    <r>
      <t xml:space="preserve">Remont więźby dachowej wraz z wymianą pokrycia z dachówki ceramicznej </t>
    </r>
    <r>
      <rPr>
        <sz val="10"/>
        <rFont val="Calibri"/>
        <family val="2"/>
        <charset val="238"/>
        <scheme val="minor"/>
      </rPr>
      <t>budynku klasztoru w Kcyni</t>
    </r>
  </si>
  <si>
    <t>Konserwacja fragmentu elewacji kościoła p.w. Wniebowzięcia NMP w Koronowie - etap II</t>
  </si>
  <si>
    <t>Konserwacja elewacji kościoła p.w. św. Andrzeja w Koronowie - etap X</t>
  </si>
  <si>
    <t>Prace konserwatorskie w kaplicy p.w. św. Barbary z kościoła p.w. Wniebowzięcia NMP w Lipnie - kontynuacja</t>
  </si>
  <si>
    <t>Prace konserwatorskie i restauratorskie przy elewacji wschodniej kościoła p.w. Wniebowzięcia NMP w Mokrem</t>
  </si>
  <si>
    <t>Osiek, kościół p.w. Wniebowzięcia NMP (XIV/XV w.), konserwacja więźby dachowej i wykonanie nowego pokrycia dachu wieży kościoła. Etap IV.</t>
  </si>
  <si>
    <t>Remont ścian kościoła parafialnego p.w. Wniebowzięcia NMP w Radziejowie - etap VII</t>
  </si>
  <si>
    <t>Prace konserwatorsko-restauratorskie w krypcie grobowej kościoła p.w Zwiastowania NMP w Potulicach</t>
  </si>
  <si>
    <t>Prace konserwatorsko-restauratorskie przy elementach wyposażenia kościoła p.w. Zwiastowania NMP w Potulicach</t>
  </si>
  <si>
    <t>Konserwacja elewacji kościoła p.w. św. Bartłomieja w Rogowie</t>
  </si>
  <si>
    <t xml:space="preserve">Barokowy ołtarz boczny z kaplicy południowej z XVI wiecznym krucyfiksem z kościoła p.w. Wniebowzięcia NMP w Radziejowie - etap II </t>
  </si>
  <si>
    <t>Remont konserwatorski wnętrz krużganków klasztoru Ojców Franciszkanów we Włocławku</t>
  </si>
  <si>
    <t>Brodnica, kościół klasztorny Domu Zakonnego Braci Mniejszych - Franciszkanów w Polsce - remont dachu nad prezbiterium, etap II</t>
  </si>
  <si>
    <t>Prace konserwatorskie i restauratorskie przy elewacji wschodniej kościoła parafialnego p.w. Niepokalanego Serca NMP w Grudziądzu - etap II</t>
  </si>
  <si>
    <t>Chełmno, kościół przyklasztorny p.w. śś. Janów: kontynuacja konserwacji i restauracji stalli / boazerii z XVI/XVII wieku, X etap prac</t>
  </si>
  <si>
    <t>Prace konserwatorskie przy ołtarzu głównym "Krzyża Świętego" kościoła pofranciszkańskiego (poklasztornego) p.w. Znalezienia (Podwyższenia) Krzyża Św. w Nieszawie</t>
  </si>
  <si>
    <t>Renowacja i wymiana stolarki drzwiowej w suterenie budynku Biblioteki Miejskiej im. Wiktora Kulerskiego w Grudziądzu</t>
  </si>
  <si>
    <t>Wymiana stolarki okiennej zgodnie z zaleceniami miejskiego konserwatora zabytków wg projektu Pani mgr Eweliny Nawrockiej</t>
  </si>
  <si>
    <t>Zamek Bierzgłowski, gotycki zamek pokrzyżacki, XIII/XIV w.: prace konserwatorskie wieży bramnej - renowacja elewacji ceglanej, elewacji kamiennej</t>
  </si>
  <si>
    <t>Wykonanie dokumentacji na prace budowlane muru okalającego Zespołu fortyfikacji Bastionu I Menniczego od strony ulicy  Św. Jakuba w Toruniu oraz muru bramy wjazdowej Wola Zamkowa/św. Jakuba</t>
  </si>
  <si>
    <t>Remont budynku mieszkalnego bednarza, stróża i straży wojskowej, magazynu solnego - etap VII</t>
  </si>
  <si>
    <t>Rekonstrukcja stolarki okiennej i drzwiowej w forcie II Twierdzy Chełmno w Dorposzu Szlacheckim</t>
  </si>
  <si>
    <t>Konserwacja drzwi drewnianych w sieni w budynku dawnego Kolegium Jezuickiego, ob. Urzędu Miejskiego, zlokalizowanego przy ul. Ratuszowej 1 w Grudziądzu</t>
  </si>
  <si>
    <t>Restauracja drewnianej chaty kantora we Włęczu - etap IV (komin)</t>
  </si>
  <si>
    <t xml:space="preserve">Opracowanie dokumentacji projektowo-kosztorysowej dla zachodniego odcinka murów obronnych w ramach zadania pn." "Dokumentacja projektowa wraz z badaniami dla wszystkich odcinków murów obronnych oraz roboty budowlane" </t>
  </si>
  <si>
    <t>Roboty budowlane i prace konserwatorskie murów miejskich w Nowem etap III cz. 2.</t>
  </si>
  <si>
    <t>Częściowa wymiana pokrycia dachowego wraz z zabezpieczeniem ścian budynku Hotelu Bast zlokalizowanego przy narożniku ulic Jadwigi nr 35 i Solankowej nr 2 w Inowrocławiu</t>
  </si>
  <si>
    <t>Odtworzenie historycznej stolarki okiennej skrzynkowej (5 sztuk) w lokalu mieszkalnym nr 5 przy ul. Strumykowej 19 w Toruniu 87-100 Toruń</t>
  </si>
  <si>
    <t>Remont poszycia dachu dworu w Gogółkowie</t>
  </si>
  <si>
    <t>Gnojno, dwór (pocz. XX w.): ratownicze roboty budowlane zabytkowego budynku - II etap</t>
  </si>
  <si>
    <t>Remont elewacji budynku usługowo handlowego przy ul, Rynek 22-24 w Grudziądzu</t>
  </si>
  <si>
    <t>Inowrocław, kamienica przy ul. Solankowej 34 (1895r.): odrestaurowanie historycznej elewacji frontowej oraz wschodniej</t>
  </si>
  <si>
    <t>Brama Wodna w Grudziądzu. Etap II - Prace konserwatorskie elewacji otynkowanej, piwnicy, stolarki, schodów zewnętrznych</t>
  </si>
  <si>
    <t xml:space="preserve">Konserwacja i restauracja dekoracji malarskiej na sklepieniu i ścianach Sali Ślubów w ratuszu w Chełmnie - ETAP II </t>
  </si>
  <si>
    <t>Wykonanie dokumentacji na prace budowlano - konserwatorskie pałacu w Polanowicach</t>
  </si>
  <si>
    <t>Prace budowlano-konserwatorskie korytarza parteru, półpiętra i pierwszego piętra I LO w Nakle nad Notecią</t>
  </si>
  <si>
    <t>Toruń, Fort IV im. Żółkiewskiego (XIX w.):Wymiana stolarki okiennej w koszarach szyjowych - etap I</t>
  </si>
  <si>
    <t xml:space="preserve">Prace naprawcze obiektu zabytkowego w zakresie elewacji historycznej wschodniej budynku </t>
  </si>
  <si>
    <t>Prace remontowo-budowlane w budynku Dworu w Paulinach - etap V</t>
  </si>
  <si>
    <t>Toruń, ul. Warszawska 2 - III etap prac budowlano-konserwatorskich elewacji kamienicy z 1898 r. - od strony Placu 18 stycznia</t>
  </si>
  <si>
    <t>Prace konserwatorskie dwóch klatek schodowych kamienicy przy ul. Mickiewicza 60 w Toruniu</t>
  </si>
  <si>
    <t>Remont elewacji zabytkowego budynku plebanii w  Nieszawie</t>
  </si>
  <si>
    <t>Wykonanie dokumentacji projektowo-budowlanej na osuszenie oraz konserwację ścian kościoła p.w. śś. Apostołów Szymona i Judy Tadeusza w Wąbrzeźnie</t>
  </si>
  <si>
    <t>Przygotowanie dokumentacji konserwatorskiej na prace w kościele p.w.  Podwyższenia Krzyża Świętego w Cekcynie</t>
  </si>
  <si>
    <t>Kościelec, kościół p.w. św. Małgorzaty (XII/XIII w.): opracowanie projektu budowlanego remontu dachu kościoła (nad nawą i prezbiterium)</t>
  </si>
  <si>
    <t>Remont konserwatorski budynku plebanii (Dwór Modlińskich) - elewacje etap II</t>
  </si>
  <si>
    <t>Gorczenica, kościół parafialny p.w. Podwyższenia Krzyża Świętego - projekt prac konserwatorskich i restauratorskich stropów i chóru</t>
  </si>
  <si>
    <t>Remont elewacji Pałacu Zgromadzenia Sióstr Pasterek od Opatrzności Bożej w Topolnie. ETAP V</t>
  </si>
  <si>
    <t>Remont elewacji neogotyckiego pałacu (zamku) obecnie Domu Generalnego Zgromadzenia Sióstr Pasterek od Opatrzności Bożej - etap V</t>
  </si>
  <si>
    <t>Prace konserwatorskie ogrodzenia cmentarza przy kościele p.w. św. Wojciecha w Złotorii - etap 2</t>
  </si>
  <si>
    <t>A/454/1-3</t>
  </si>
  <si>
    <t>A/1653/2</t>
  </si>
  <si>
    <t>A/472/1-3</t>
  </si>
  <si>
    <t>B/295/15-16, 24</t>
  </si>
  <si>
    <t>A/1807</t>
  </si>
  <si>
    <t>A/64/1-2</t>
  </si>
  <si>
    <t>A/437</t>
  </si>
  <si>
    <t>A/108</t>
  </si>
  <si>
    <t>267/4</t>
  </si>
  <si>
    <t>A/439</t>
  </si>
  <si>
    <t>A/1803</t>
  </si>
  <si>
    <t>B/367</t>
  </si>
  <si>
    <t>B/12/3</t>
  </si>
  <si>
    <t>27/B, 3</t>
  </si>
  <si>
    <t>B/73/1-26</t>
  </si>
  <si>
    <t>A/215
B/157/1-44</t>
  </si>
  <si>
    <t>A/44/1-3</t>
  </si>
  <si>
    <t>B/352/1-31, B/356,              B/35/1-30</t>
  </si>
  <si>
    <t>B/287/14</t>
  </si>
  <si>
    <t>A/862</t>
  </si>
  <si>
    <t>B/313/1,24</t>
  </si>
  <si>
    <t>A/387</t>
  </si>
  <si>
    <t>B/46/3</t>
  </si>
  <si>
    <t>A/482</t>
  </si>
  <si>
    <t>B/350/15-19</t>
  </si>
  <si>
    <t>B/104/24-26</t>
  </si>
  <si>
    <t>B/228/1-77</t>
  </si>
  <si>
    <t>B/111/8</t>
  </si>
  <si>
    <t>A/200</t>
  </si>
  <si>
    <t>B/96/6-7</t>
  </si>
  <si>
    <t>A/1751/2</t>
  </si>
  <si>
    <t>A/1747</t>
  </si>
  <si>
    <t xml:space="preserve">A/1809; A/222; B/407/5 </t>
  </si>
  <si>
    <t>B/139/7-8</t>
  </si>
  <si>
    <t>B/182/36, 38</t>
  </si>
  <si>
    <t>A/1809</t>
  </si>
  <si>
    <t>A/261</t>
  </si>
  <si>
    <t>B/341/48</t>
  </si>
  <si>
    <t>A/370</t>
  </si>
  <si>
    <t>B/120/3</t>
  </si>
  <si>
    <t>B/184/1-121</t>
  </si>
  <si>
    <t>B/395/13</t>
  </si>
  <si>
    <t>A/367</t>
  </si>
  <si>
    <t>B/370/1-8</t>
  </si>
  <si>
    <t>B/74/17</t>
  </si>
  <si>
    <t>A/320</t>
  </si>
  <si>
    <t>B/136/43</t>
  </si>
  <si>
    <t>A/316</t>
  </si>
  <si>
    <t>A/1589</t>
  </si>
  <si>
    <t>A/375</t>
  </si>
  <si>
    <t>B/336/30</t>
  </si>
  <si>
    <t>A/834/4</t>
  </si>
  <si>
    <t>B/129/13</t>
  </si>
  <si>
    <t>A/220</t>
  </si>
  <si>
    <t>A/1570/1-3</t>
  </si>
  <si>
    <t>A/1552/3</t>
  </si>
  <si>
    <t>B/92/14-15</t>
  </si>
  <si>
    <t>B/310/1</t>
  </si>
  <si>
    <t>A/378</t>
  </si>
  <si>
    <t>A/268/1-2</t>
  </si>
  <si>
    <t>A/470;B/432/1-2</t>
  </si>
  <si>
    <t>A/298</t>
  </si>
  <si>
    <t>B/334/9-18
B/334/19</t>
  </si>
  <si>
    <t>B/400/4</t>
  </si>
  <si>
    <t>A/486</t>
  </si>
  <si>
    <t>A/374</t>
  </si>
  <si>
    <t>B/338/1-9</t>
  </si>
  <si>
    <t>A/1685</t>
  </si>
  <si>
    <t>A/703/1-10</t>
  </si>
  <si>
    <t>A/528</t>
  </si>
  <si>
    <t>A/1804</t>
  </si>
  <si>
    <t>A/1282</t>
  </si>
  <si>
    <t>A/993</t>
  </si>
  <si>
    <t>A/426/1</t>
  </si>
  <si>
    <t>A/1328</t>
  </si>
  <si>
    <t>A/1030/1-2</t>
  </si>
  <si>
    <t>A/137</t>
  </si>
  <si>
    <t>A/1557</t>
  </si>
  <si>
    <t>A/1655</t>
  </si>
  <si>
    <t>A//62/499</t>
  </si>
  <si>
    <t>A/10/1-4</t>
  </si>
  <si>
    <t>Załącznik nr 1 do uchwały Nr           /23
Sejmiku Województwa Kujawsko-Pomorskiego z dnia   marca 2023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</si>
</sst>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&quot;zł&quot;"/>
    <numFmt numFmtId="165" formatCode="yyyy\-mm\-dd;@"/>
  </numFmts>
  <fonts count="2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sz val="10"/>
      <name val="Arial"/>
      <family val="2"/>
      <charset val="238"/>
    </font>
    <font>
      <b/>
      <sz val="1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10"/>
      <color rgb="FF00B0F0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b/>
      <sz val="10"/>
      <color theme="1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5" fillId="0" borderId="0"/>
    <xf numFmtId="0" fontId="13" fillId="0" borderId="0"/>
    <xf numFmtId="0" fontId="19" fillId="0" borderId="0"/>
  </cellStyleXfs>
  <cellXfs count="90">
    <xf numFmtId="0" fontId="0" fillId="0" borderId="0" xfId="0"/>
    <xf numFmtId="0" fontId="2" fillId="0" borderId="0" xfId="0" applyFont="1" applyAlignment="1">
      <alignment horizontal="center" vertical="center" textRotation="90"/>
    </xf>
    <xf numFmtId="0" fontId="0" fillId="0" borderId="0" xfId="0" applyAlignment="1">
      <alignment horizontal="center"/>
    </xf>
    <xf numFmtId="0" fontId="14" fillId="0" borderId="3" xfId="0" applyFont="1" applyBorder="1" applyAlignment="1">
      <alignment horizontal="center" vertical="center" wrapText="1"/>
    </xf>
    <xf numFmtId="14" fontId="12" fillId="0" borderId="3" xfId="0" applyNumberFormat="1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4" fontId="11" fillId="0" borderId="3" xfId="0" applyNumberFormat="1" applyFont="1" applyBorder="1" applyAlignment="1">
      <alignment horizontal="center" vertical="center"/>
    </xf>
    <xf numFmtId="4" fontId="11" fillId="0" borderId="4" xfId="0" applyNumberFormat="1" applyFont="1" applyBorder="1" applyAlignment="1">
      <alignment horizontal="center" vertical="center"/>
    </xf>
    <xf numFmtId="0" fontId="12" fillId="0" borderId="3" xfId="2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4" fontId="7" fillId="3" borderId="2" xfId="0" applyNumberFormat="1" applyFont="1" applyFill="1" applyBorder="1" applyAlignment="1">
      <alignment horizontal="center" vertical="center"/>
    </xf>
    <xf numFmtId="0" fontId="14" fillId="0" borderId="4" xfId="0" applyFont="1" applyBorder="1" applyAlignment="1">
      <alignment horizontal="center" vertical="center" wrapText="1"/>
    </xf>
    <xf numFmtId="14" fontId="12" fillId="0" borderId="4" xfId="0" applyNumberFormat="1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4" fontId="1" fillId="3" borderId="2" xfId="0" applyNumberFormat="1" applyFont="1" applyFill="1" applyBorder="1" applyAlignment="1">
      <alignment horizontal="center" vertical="center" wrapText="1"/>
    </xf>
    <xf numFmtId="4" fontId="7" fillId="3" borderId="2" xfId="0" applyNumberFormat="1" applyFont="1" applyFill="1" applyBorder="1" applyAlignment="1">
      <alignment horizontal="center" vertical="center" wrapText="1"/>
    </xf>
    <xf numFmtId="4" fontId="7" fillId="3" borderId="6" xfId="0" applyNumberFormat="1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 wrapText="1"/>
    </xf>
    <xf numFmtId="0" fontId="12" fillId="2" borderId="10" xfId="1" applyFont="1" applyFill="1" applyBorder="1" applyAlignment="1">
      <alignment horizontal="center" vertical="center" wrapText="1"/>
    </xf>
    <xf numFmtId="0" fontId="12" fillId="2" borderId="3" xfId="1" applyFont="1" applyFill="1" applyBorder="1" applyAlignment="1">
      <alignment horizontal="center" vertical="center" wrapText="1"/>
    </xf>
    <xf numFmtId="0" fontId="12" fillId="2" borderId="4" xfId="1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/>
    </xf>
    <xf numFmtId="0" fontId="9" fillId="4" borderId="3" xfId="0" applyFont="1" applyFill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11" fillId="2" borderId="3" xfId="0" applyFont="1" applyFill="1" applyBorder="1" applyAlignment="1">
      <alignment horizontal="left" vertical="center" wrapText="1"/>
    </xf>
    <xf numFmtId="0" fontId="12" fillId="2" borderId="3" xfId="0" applyFont="1" applyFill="1" applyBorder="1" applyAlignment="1">
      <alignment horizontal="left" vertical="center" wrapText="1"/>
    </xf>
    <xf numFmtId="0" fontId="9" fillId="0" borderId="12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  <xf numFmtId="0" fontId="17" fillId="0" borderId="3" xfId="2" applyFont="1" applyBorder="1" applyAlignment="1">
      <alignment horizontal="left" vertical="center" wrapText="1"/>
    </xf>
    <xf numFmtId="0" fontId="11" fillId="4" borderId="3" xfId="0" applyFont="1" applyFill="1" applyBorder="1" applyAlignment="1">
      <alignment horizontal="left" vertical="center" wrapText="1"/>
    </xf>
    <xf numFmtId="0" fontId="12" fillId="4" borderId="3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12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2" fontId="12" fillId="0" borderId="3" xfId="0" applyNumberFormat="1" applyFont="1" applyBorder="1" applyAlignment="1">
      <alignment horizontal="center" vertical="center" wrapText="1"/>
    </xf>
    <xf numFmtId="14" fontId="11" fillId="2" borderId="3" xfId="0" applyNumberFormat="1" applyFont="1" applyFill="1" applyBorder="1" applyAlignment="1">
      <alignment horizontal="center" vertical="center" wrapText="1"/>
    </xf>
    <xf numFmtId="14" fontId="12" fillId="2" borderId="3" xfId="0" applyNumberFormat="1" applyFont="1" applyFill="1" applyBorder="1" applyAlignment="1">
      <alignment horizontal="center" vertical="center" wrapText="1"/>
    </xf>
    <xf numFmtId="165" fontId="12" fillId="2" borderId="3" xfId="0" applyNumberFormat="1" applyFont="1" applyFill="1" applyBorder="1" applyAlignment="1">
      <alignment horizontal="center" vertical="center" wrapText="1"/>
    </xf>
    <xf numFmtId="2" fontId="12" fillId="2" borderId="3" xfId="0" applyNumberFormat="1" applyFont="1" applyFill="1" applyBorder="1" applyAlignment="1">
      <alignment horizontal="center" vertical="center" wrapText="1"/>
    </xf>
    <xf numFmtId="0" fontId="11" fillId="0" borderId="3" xfId="2" applyFont="1" applyBorder="1" applyAlignment="1">
      <alignment horizontal="center" vertical="center"/>
    </xf>
    <xf numFmtId="4" fontId="12" fillId="2" borderId="3" xfId="0" applyNumberFormat="1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14" fontId="12" fillId="2" borderId="4" xfId="0" applyNumberFormat="1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0" fontId="11" fillId="0" borderId="3" xfId="2" applyFont="1" applyBorder="1" applyAlignment="1">
      <alignment horizontal="center" vertical="center" wrapText="1"/>
    </xf>
    <xf numFmtId="0" fontId="12" fillId="2" borderId="3" xfId="3" applyFont="1" applyFill="1" applyBorder="1" applyAlignment="1">
      <alignment horizontal="center" vertical="center" wrapText="1"/>
    </xf>
    <xf numFmtId="4" fontId="12" fillId="0" borderId="3" xfId="0" applyNumberFormat="1" applyFont="1" applyBorder="1" applyAlignment="1">
      <alignment horizontal="center" vertical="center" wrapText="1"/>
    </xf>
    <xf numFmtId="4" fontId="12" fillId="0" borderId="3" xfId="2" applyNumberFormat="1" applyFont="1" applyBorder="1" applyAlignment="1">
      <alignment horizontal="center" vertical="center" wrapText="1"/>
    </xf>
    <xf numFmtId="4" fontId="9" fillId="0" borderId="3" xfId="0" applyNumberFormat="1" applyFont="1" applyBorder="1" applyAlignment="1">
      <alignment horizontal="center" vertical="center" wrapText="1"/>
    </xf>
    <xf numFmtId="4" fontId="11" fillId="0" borderId="3" xfId="2" applyNumberFormat="1" applyFont="1" applyBorder="1" applyAlignment="1">
      <alignment horizontal="center" vertical="center" wrapText="1"/>
    </xf>
    <xf numFmtId="4" fontId="12" fillId="0" borderId="4" xfId="0" applyNumberFormat="1" applyFont="1" applyBorder="1" applyAlignment="1">
      <alignment horizontal="center" vertical="center" wrapText="1"/>
    </xf>
    <xf numFmtId="4" fontId="11" fillId="0" borderId="0" xfId="0" applyNumberFormat="1" applyFont="1" applyAlignment="1">
      <alignment horizontal="center" vertical="center"/>
    </xf>
    <xf numFmtId="4" fontId="12" fillId="2" borderId="10" xfId="0" applyNumberFormat="1" applyFont="1" applyFill="1" applyBorder="1" applyAlignment="1">
      <alignment horizontal="center" vertical="center" wrapText="1"/>
    </xf>
    <xf numFmtId="4" fontId="12" fillId="2" borderId="4" xfId="0" applyNumberFormat="1" applyFont="1" applyFill="1" applyBorder="1" applyAlignment="1">
      <alignment horizontal="center" vertical="center" wrapText="1"/>
    </xf>
    <xf numFmtId="10" fontId="11" fillId="0" borderId="4" xfId="0" applyNumberFormat="1" applyFont="1" applyBorder="1" applyAlignment="1">
      <alignment horizontal="center" vertical="center"/>
    </xf>
    <xf numFmtId="4" fontId="20" fillId="0" borderId="3" xfId="0" applyNumberFormat="1" applyFont="1" applyBorder="1" applyAlignment="1">
      <alignment vertical="center"/>
    </xf>
    <xf numFmtId="0" fontId="20" fillId="0" borderId="3" xfId="0" applyFont="1" applyBorder="1" applyAlignment="1">
      <alignment vertical="center"/>
    </xf>
    <xf numFmtId="0" fontId="20" fillId="0" borderId="3" xfId="0" applyFont="1" applyBorder="1" applyAlignment="1">
      <alignment horizontal="center" vertical="center"/>
    </xf>
    <xf numFmtId="0" fontId="3" fillId="2" borderId="0" xfId="0" applyFont="1" applyFill="1" applyAlignment="1">
      <alignment horizontal="right" vertical="center" wrapText="1"/>
    </xf>
    <xf numFmtId="0" fontId="6" fillId="3" borderId="8" xfId="1" applyFont="1" applyFill="1" applyBorder="1" applyAlignment="1">
      <alignment horizontal="center" vertical="center" textRotation="90" wrapText="1"/>
    </xf>
    <xf numFmtId="0" fontId="3" fillId="3" borderId="2" xfId="0" applyFont="1" applyFill="1" applyBorder="1" applyAlignment="1">
      <alignment horizontal="center" vertical="center" textRotation="90" wrapText="1"/>
    </xf>
    <xf numFmtId="0" fontId="3" fillId="3" borderId="11" xfId="0" applyFont="1" applyFill="1" applyBorder="1" applyAlignment="1">
      <alignment horizontal="center" vertical="center" textRotation="90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6" fillId="3" borderId="7" xfId="1" applyFont="1" applyFill="1" applyBorder="1" applyAlignment="1">
      <alignment horizontal="center" vertical="center" textRotation="90" wrapText="1"/>
    </xf>
    <xf numFmtId="0" fontId="3" fillId="3" borderId="5" xfId="0" applyFont="1" applyFill="1" applyBorder="1" applyAlignment="1">
      <alignment horizontal="center" vertical="center" textRotation="90" wrapText="1"/>
    </xf>
    <xf numFmtId="0" fontId="6" fillId="3" borderId="8" xfId="1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164" fontId="6" fillId="3" borderId="8" xfId="1" applyNumberFormat="1" applyFont="1" applyFill="1" applyBorder="1" applyAlignment="1">
      <alignment horizontal="center" vertical="center" wrapText="1"/>
    </xf>
    <xf numFmtId="0" fontId="3" fillId="3" borderId="2" xfId="0" applyFont="1" applyFill="1" applyBorder="1"/>
    <xf numFmtId="4" fontId="7" fillId="3" borderId="8" xfId="0" applyNumberFormat="1" applyFont="1" applyFill="1" applyBorder="1" applyAlignment="1">
      <alignment horizontal="center" vertical="center"/>
    </xf>
    <xf numFmtId="4" fontId="7" fillId="3" borderId="9" xfId="0" applyNumberFormat="1" applyFont="1" applyFill="1" applyBorder="1" applyAlignment="1">
      <alignment horizontal="center" vertical="center"/>
    </xf>
    <xf numFmtId="0" fontId="8" fillId="0" borderId="3" xfId="0" applyFont="1" applyBorder="1" applyAlignment="1">
      <alignment horizontal="left" vertical="center" wrapText="1"/>
    </xf>
    <xf numFmtId="0" fontId="10" fillId="4" borderId="3" xfId="0" applyFont="1" applyFill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14" fillId="4" borderId="3" xfId="0" applyFont="1" applyFill="1" applyBorder="1" applyAlignment="1">
      <alignment horizontal="left" vertical="center" wrapText="1"/>
    </xf>
    <xf numFmtId="0" fontId="14" fillId="2" borderId="3" xfId="0" applyFont="1" applyFill="1" applyBorder="1" applyAlignment="1">
      <alignment horizontal="left" vertical="center" wrapText="1"/>
    </xf>
    <xf numFmtId="165" fontId="14" fillId="2" borderId="3" xfId="0" applyNumberFormat="1" applyFont="1" applyFill="1" applyBorder="1" applyAlignment="1">
      <alignment horizontal="left" vertical="center" wrapText="1"/>
    </xf>
    <xf numFmtId="14" fontId="8" fillId="0" borderId="3" xfId="2" applyNumberFormat="1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14" fontId="14" fillId="0" borderId="3" xfId="0" applyNumberFormat="1" applyFont="1" applyBorder="1" applyAlignment="1">
      <alignment horizontal="left" vertical="center" wrapText="1"/>
    </xf>
    <xf numFmtId="0" fontId="8" fillId="0" borderId="3" xfId="2" applyFont="1" applyBorder="1" applyAlignment="1">
      <alignment horizontal="left" vertical="center" wrapText="1"/>
    </xf>
    <xf numFmtId="0" fontId="10" fillId="2" borderId="3" xfId="0" applyFont="1" applyFill="1" applyBorder="1" applyAlignment="1">
      <alignment horizontal="left" vertical="center" wrapText="1"/>
    </xf>
    <xf numFmtId="0" fontId="10" fillId="2" borderId="4" xfId="0" applyFont="1" applyFill="1" applyBorder="1" applyAlignment="1">
      <alignment horizontal="left" vertical="center" wrapText="1"/>
    </xf>
    <xf numFmtId="0" fontId="14" fillId="0" borderId="4" xfId="0" applyFont="1" applyBorder="1" applyAlignment="1">
      <alignment horizontal="left" vertical="center" wrapText="1"/>
    </xf>
    <xf numFmtId="0" fontId="14" fillId="0" borderId="12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</cellXfs>
  <cellStyles count="4">
    <cellStyle name="Normalny" xfId="0" builtinId="0"/>
    <cellStyle name="Normalny 2" xfId="1" xr:uid="{57702607-3613-495C-B671-A4A54D67868F}"/>
    <cellStyle name="Normalny 3" xfId="2" xr:uid="{F4ECA862-F6E8-4639-8152-7E0A81DB0D44}"/>
    <cellStyle name="Normalny 4" xfId="3" xr:uid="{7D0EA0BD-7116-4766-A004-E7B8D51DE44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254000</xdr:colOff>
      <xdr:row>7</xdr:row>
      <xdr:rowOff>0</xdr:rowOff>
    </xdr:from>
    <xdr:ext cx="184731" cy="264560"/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54834ABE-27E7-4C69-9A89-167F040AA52F}"/>
            </a:ext>
          </a:extLst>
        </xdr:cNvPr>
        <xdr:cNvSpPr txBox="1"/>
      </xdr:nvSpPr>
      <xdr:spPr>
        <a:xfrm>
          <a:off x="254000" y="2227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254000</xdr:colOff>
      <xdr:row>7</xdr:row>
      <xdr:rowOff>0</xdr:rowOff>
    </xdr:from>
    <xdr:ext cx="184731" cy="264560"/>
    <xdr:sp macro="" textlink="">
      <xdr:nvSpPr>
        <xdr:cNvPr id="3" name="pole tekstowe 2">
          <a:extLst>
            <a:ext uri="{FF2B5EF4-FFF2-40B4-BE49-F238E27FC236}">
              <a16:creationId xmlns:a16="http://schemas.microsoft.com/office/drawing/2014/main" id="{07C4DF43-1447-42DE-984F-241D2DEF34F5}"/>
            </a:ext>
          </a:extLst>
        </xdr:cNvPr>
        <xdr:cNvSpPr txBox="1"/>
      </xdr:nvSpPr>
      <xdr:spPr>
        <a:xfrm>
          <a:off x="254000" y="2227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254000</xdr:colOff>
      <xdr:row>7</xdr:row>
      <xdr:rowOff>0</xdr:rowOff>
    </xdr:from>
    <xdr:ext cx="184731" cy="264560"/>
    <xdr:sp macro="" textlink="">
      <xdr:nvSpPr>
        <xdr:cNvPr id="4" name="pole tekstowe 3">
          <a:extLst>
            <a:ext uri="{FF2B5EF4-FFF2-40B4-BE49-F238E27FC236}">
              <a16:creationId xmlns:a16="http://schemas.microsoft.com/office/drawing/2014/main" id="{FB3ECF98-FDD5-46B4-A857-CA48172A74A1}"/>
            </a:ext>
          </a:extLst>
        </xdr:cNvPr>
        <xdr:cNvSpPr txBox="1"/>
      </xdr:nvSpPr>
      <xdr:spPr>
        <a:xfrm>
          <a:off x="254000" y="2227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2</xdr:col>
      <xdr:colOff>0</xdr:colOff>
      <xdr:row>7</xdr:row>
      <xdr:rowOff>0</xdr:rowOff>
    </xdr:from>
    <xdr:ext cx="184731" cy="264560"/>
    <xdr:sp macro="" textlink="">
      <xdr:nvSpPr>
        <xdr:cNvPr id="5" name="pole tekstowe 4">
          <a:extLst>
            <a:ext uri="{FF2B5EF4-FFF2-40B4-BE49-F238E27FC236}">
              <a16:creationId xmlns:a16="http://schemas.microsoft.com/office/drawing/2014/main" id="{7BF1FFE2-64C5-47F5-9B23-1B9D5FC72B9F}"/>
            </a:ext>
          </a:extLst>
        </xdr:cNvPr>
        <xdr:cNvSpPr txBox="1"/>
      </xdr:nvSpPr>
      <xdr:spPr>
        <a:xfrm>
          <a:off x="609600" y="2227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2</xdr:col>
      <xdr:colOff>0</xdr:colOff>
      <xdr:row>7</xdr:row>
      <xdr:rowOff>0</xdr:rowOff>
    </xdr:from>
    <xdr:ext cx="184731" cy="264560"/>
    <xdr:sp macro="" textlink="">
      <xdr:nvSpPr>
        <xdr:cNvPr id="6" name="pole tekstowe 5">
          <a:extLst>
            <a:ext uri="{FF2B5EF4-FFF2-40B4-BE49-F238E27FC236}">
              <a16:creationId xmlns:a16="http://schemas.microsoft.com/office/drawing/2014/main" id="{C3BFAC1B-02F4-48C5-AC30-CA758E3B5A37}"/>
            </a:ext>
          </a:extLst>
        </xdr:cNvPr>
        <xdr:cNvSpPr txBox="1"/>
      </xdr:nvSpPr>
      <xdr:spPr>
        <a:xfrm>
          <a:off x="609600" y="2227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2</xdr:col>
      <xdr:colOff>0</xdr:colOff>
      <xdr:row>7</xdr:row>
      <xdr:rowOff>0</xdr:rowOff>
    </xdr:from>
    <xdr:ext cx="184731" cy="264560"/>
    <xdr:sp macro="" textlink="">
      <xdr:nvSpPr>
        <xdr:cNvPr id="7" name="pole tekstowe 6">
          <a:extLst>
            <a:ext uri="{FF2B5EF4-FFF2-40B4-BE49-F238E27FC236}">
              <a16:creationId xmlns:a16="http://schemas.microsoft.com/office/drawing/2014/main" id="{8DE165E3-CF1A-43FD-96ED-BF323D2BC8B0}"/>
            </a:ext>
          </a:extLst>
        </xdr:cNvPr>
        <xdr:cNvSpPr txBox="1"/>
      </xdr:nvSpPr>
      <xdr:spPr>
        <a:xfrm>
          <a:off x="609600" y="2227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2</xdr:col>
      <xdr:colOff>0</xdr:colOff>
      <xdr:row>7</xdr:row>
      <xdr:rowOff>0</xdr:rowOff>
    </xdr:from>
    <xdr:ext cx="184731" cy="264560"/>
    <xdr:sp macro="" textlink="">
      <xdr:nvSpPr>
        <xdr:cNvPr id="8" name="pole tekstowe 7">
          <a:extLst>
            <a:ext uri="{FF2B5EF4-FFF2-40B4-BE49-F238E27FC236}">
              <a16:creationId xmlns:a16="http://schemas.microsoft.com/office/drawing/2014/main" id="{69C8FC58-B260-4CB4-9CDD-DEAE5D4B98F0}"/>
            </a:ext>
          </a:extLst>
        </xdr:cNvPr>
        <xdr:cNvSpPr txBox="1"/>
      </xdr:nvSpPr>
      <xdr:spPr>
        <a:xfrm>
          <a:off x="609600" y="2227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2</xdr:col>
      <xdr:colOff>0</xdr:colOff>
      <xdr:row>7</xdr:row>
      <xdr:rowOff>0</xdr:rowOff>
    </xdr:from>
    <xdr:ext cx="184731" cy="264560"/>
    <xdr:sp macro="" textlink="">
      <xdr:nvSpPr>
        <xdr:cNvPr id="9" name="pole tekstowe 8">
          <a:extLst>
            <a:ext uri="{FF2B5EF4-FFF2-40B4-BE49-F238E27FC236}">
              <a16:creationId xmlns:a16="http://schemas.microsoft.com/office/drawing/2014/main" id="{27297C96-9DEF-4625-A763-E3BCDBD494BB}"/>
            </a:ext>
          </a:extLst>
        </xdr:cNvPr>
        <xdr:cNvSpPr txBox="1"/>
      </xdr:nvSpPr>
      <xdr:spPr>
        <a:xfrm>
          <a:off x="609600" y="2227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2</xdr:col>
      <xdr:colOff>0</xdr:colOff>
      <xdr:row>7</xdr:row>
      <xdr:rowOff>0</xdr:rowOff>
    </xdr:from>
    <xdr:ext cx="184731" cy="264560"/>
    <xdr:sp macro="" textlink="">
      <xdr:nvSpPr>
        <xdr:cNvPr id="10" name="pole tekstowe 9">
          <a:extLst>
            <a:ext uri="{FF2B5EF4-FFF2-40B4-BE49-F238E27FC236}">
              <a16:creationId xmlns:a16="http://schemas.microsoft.com/office/drawing/2014/main" id="{FBEBFEE2-1112-41D8-98B3-6DF04FBE4E67}"/>
            </a:ext>
          </a:extLst>
        </xdr:cNvPr>
        <xdr:cNvSpPr txBox="1"/>
      </xdr:nvSpPr>
      <xdr:spPr>
        <a:xfrm>
          <a:off x="609600" y="2227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254000</xdr:colOff>
      <xdr:row>7</xdr:row>
      <xdr:rowOff>0</xdr:rowOff>
    </xdr:from>
    <xdr:ext cx="184731" cy="264560"/>
    <xdr:sp macro="" textlink="">
      <xdr:nvSpPr>
        <xdr:cNvPr id="14" name="pole tekstowe 13">
          <a:extLst>
            <a:ext uri="{FF2B5EF4-FFF2-40B4-BE49-F238E27FC236}">
              <a16:creationId xmlns:a16="http://schemas.microsoft.com/office/drawing/2014/main" id="{7854001D-A930-48CD-9A8E-12ED912A0E82}"/>
            </a:ext>
          </a:extLst>
        </xdr:cNvPr>
        <xdr:cNvSpPr txBox="1"/>
      </xdr:nvSpPr>
      <xdr:spPr>
        <a:xfrm>
          <a:off x="2187575" y="4048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266700</xdr:colOff>
      <xdr:row>7</xdr:row>
      <xdr:rowOff>0</xdr:rowOff>
    </xdr:from>
    <xdr:ext cx="172031" cy="264560"/>
    <xdr:sp macro="" textlink="">
      <xdr:nvSpPr>
        <xdr:cNvPr id="15" name="pole tekstowe 14">
          <a:extLst>
            <a:ext uri="{FF2B5EF4-FFF2-40B4-BE49-F238E27FC236}">
              <a16:creationId xmlns:a16="http://schemas.microsoft.com/office/drawing/2014/main" id="{CFDA0324-0BCA-4ED8-9457-107BBF61CB2B}"/>
            </a:ext>
          </a:extLst>
        </xdr:cNvPr>
        <xdr:cNvSpPr txBox="1"/>
      </xdr:nvSpPr>
      <xdr:spPr>
        <a:xfrm>
          <a:off x="695325" y="3448050"/>
          <a:ext cx="1720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13</xdr:col>
      <xdr:colOff>73025</xdr:colOff>
      <xdr:row>3</xdr:row>
      <xdr:rowOff>400050</xdr:rowOff>
    </xdr:from>
    <xdr:ext cx="227883" cy="264560"/>
    <xdr:sp macro="" textlink="">
      <xdr:nvSpPr>
        <xdr:cNvPr id="16" name="pole tekstowe 15">
          <a:extLst>
            <a:ext uri="{FF2B5EF4-FFF2-40B4-BE49-F238E27FC236}">
              <a16:creationId xmlns:a16="http://schemas.microsoft.com/office/drawing/2014/main" id="{682AA78E-D2E5-451C-B299-DCC126C1ADF6}"/>
            </a:ext>
          </a:extLst>
        </xdr:cNvPr>
        <xdr:cNvSpPr txBox="1"/>
      </xdr:nvSpPr>
      <xdr:spPr>
        <a:xfrm>
          <a:off x="17684750" y="2447925"/>
          <a:ext cx="22788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lang="pl-PL" sz="1100"/>
            <a:t>-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C89291-E257-4F8C-AB5A-159E124F95DD}">
  <dimension ref="A1:K216"/>
  <sheetViews>
    <sheetView tabSelected="1" view="pageBreakPreview" zoomScaleNormal="10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G1" sqref="G1:K1"/>
    </sheetView>
  </sheetViews>
  <sheetFormatPr defaultRowHeight="15"/>
  <cols>
    <col min="1" max="1" width="6.42578125" customWidth="1"/>
    <col min="2" max="2" width="7.140625" customWidth="1"/>
    <col min="3" max="3" width="38.42578125" customWidth="1"/>
    <col min="4" max="4" width="67.85546875" customWidth="1"/>
    <col min="5" max="5" width="9.42578125" customWidth="1"/>
    <col min="6" max="6" width="11" customWidth="1"/>
    <col min="7" max="7" width="15.140625" customWidth="1"/>
    <col min="8" max="8" width="15.42578125" customWidth="1"/>
    <col min="9" max="9" width="8.85546875" customWidth="1"/>
    <col min="10" max="10" width="14.42578125" customWidth="1"/>
    <col min="11" max="11" width="10" customWidth="1"/>
  </cols>
  <sheetData>
    <row r="1" spans="1:11" ht="61.5" customHeight="1">
      <c r="A1" s="1"/>
      <c r="B1" s="1"/>
      <c r="C1" s="2"/>
      <c r="E1" s="2" t="s">
        <v>0</v>
      </c>
      <c r="F1" s="2"/>
      <c r="G1" s="60" t="s">
        <v>627</v>
      </c>
      <c r="H1" s="60"/>
      <c r="I1" s="60"/>
      <c r="J1" s="60"/>
      <c r="K1" s="60"/>
    </row>
    <row r="2" spans="1:11" ht="60" customHeight="1" thickBot="1">
      <c r="A2" s="64" t="s">
        <v>291</v>
      </c>
      <c r="B2" s="65"/>
      <c r="C2" s="65"/>
      <c r="D2" s="65"/>
      <c r="E2" s="65"/>
      <c r="F2" s="65"/>
      <c r="G2" s="65"/>
      <c r="H2" s="65"/>
      <c r="I2" s="65"/>
      <c r="J2" s="65"/>
      <c r="K2" s="65"/>
    </row>
    <row r="3" spans="1:11" ht="39.75" customHeight="1" thickBot="1">
      <c r="A3" s="66" t="s">
        <v>1</v>
      </c>
      <c r="B3" s="61" t="s">
        <v>11</v>
      </c>
      <c r="C3" s="68" t="s">
        <v>2</v>
      </c>
      <c r="D3" s="68" t="s">
        <v>3</v>
      </c>
      <c r="E3" s="61" t="s">
        <v>4</v>
      </c>
      <c r="F3" s="61" t="s">
        <v>10</v>
      </c>
      <c r="G3" s="70" t="s">
        <v>5</v>
      </c>
      <c r="H3" s="72" t="s">
        <v>6</v>
      </c>
      <c r="I3" s="72"/>
      <c r="J3" s="72"/>
      <c r="K3" s="73"/>
    </row>
    <row r="4" spans="1:11" ht="110.25" customHeight="1" thickBot="1">
      <c r="A4" s="67"/>
      <c r="B4" s="63"/>
      <c r="C4" s="69"/>
      <c r="D4" s="69"/>
      <c r="E4" s="62"/>
      <c r="F4" s="62"/>
      <c r="G4" s="71"/>
      <c r="H4" s="14" t="s">
        <v>7</v>
      </c>
      <c r="I4" s="10" t="s">
        <v>8</v>
      </c>
      <c r="J4" s="15" t="s">
        <v>9</v>
      </c>
      <c r="K4" s="16" t="s">
        <v>8</v>
      </c>
    </row>
    <row r="5" spans="1:11" ht="45" customHeight="1">
      <c r="A5" s="11">
        <v>1</v>
      </c>
      <c r="B5" s="18">
        <v>142</v>
      </c>
      <c r="C5" s="74" t="s">
        <v>67</v>
      </c>
      <c r="D5" s="21" t="s">
        <v>349</v>
      </c>
      <c r="E5" s="5" t="s">
        <v>194</v>
      </c>
      <c r="F5" s="5" t="s">
        <v>207</v>
      </c>
      <c r="G5" s="48">
        <v>368262</v>
      </c>
      <c r="H5" s="7">
        <v>197142.86</v>
      </c>
      <c r="I5" s="56">
        <f>H5/G5</f>
        <v>0.5353</v>
      </c>
      <c r="J5" s="48">
        <v>2857.14</v>
      </c>
      <c r="K5" s="56">
        <f>J5/G5</f>
        <v>7.7999999999999996E-3</v>
      </c>
    </row>
    <row r="6" spans="1:11" ht="45" customHeight="1">
      <c r="A6" s="3">
        <v>2</v>
      </c>
      <c r="B6" s="18">
        <v>143</v>
      </c>
      <c r="C6" s="74" t="s">
        <v>67</v>
      </c>
      <c r="D6" s="21" t="s">
        <v>350</v>
      </c>
      <c r="E6" s="5" t="s">
        <v>194</v>
      </c>
      <c r="F6" s="5" t="s">
        <v>546</v>
      </c>
      <c r="G6" s="48">
        <v>1878686.29</v>
      </c>
      <c r="H6" s="6">
        <v>394285.71</v>
      </c>
      <c r="I6" s="56">
        <f t="shared" ref="I6:I69" si="0">H6/G6</f>
        <v>0.2099</v>
      </c>
      <c r="J6" s="48">
        <v>5714.29</v>
      </c>
      <c r="K6" s="56">
        <f t="shared" ref="K6:K69" si="1">J6/G6</f>
        <v>3.0000000000000001E-3</v>
      </c>
    </row>
    <row r="7" spans="1:11" ht="45" customHeight="1">
      <c r="A7" s="3">
        <v>3</v>
      </c>
      <c r="B7" s="18">
        <v>33</v>
      </c>
      <c r="C7" s="74" t="s">
        <v>44</v>
      </c>
      <c r="D7" s="21" t="s">
        <v>351</v>
      </c>
      <c r="E7" s="8" t="s">
        <v>157</v>
      </c>
      <c r="F7" s="8" t="s">
        <v>188</v>
      </c>
      <c r="G7" s="49">
        <v>206692.89</v>
      </c>
      <c r="H7" s="6">
        <v>138000</v>
      </c>
      <c r="I7" s="56">
        <f t="shared" si="0"/>
        <v>0.66769999999999996</v>
      </c>
      <c r="J7" s="48">
        <v>2000</v>
      </c>
      <c r="K7" s="56">
        <f t="shared" si="1"/>
        <v>9.7000000000000003E-3</v>
      </c>
    </row>
    <row r="8" spans="1:11" ht="45" customHeight="1">
      <c r="A8" s="3">
        <v>4</v>
      </c>
      <c r="B8" s="18">
        <v>28</v>
      </c>
      <c r="C8" s="75" t="s">
        <v>85</v>
      </c>
      <c r="D8" s="22" t="s">
        <v>352</v>
      </c>
      <c r="E8" s="36" t="s">
        <v>157</v>
      </c>
      <c r="F8" s="4" t="s">
        <v>547</v>
      </c>
      <c r="G8" s="50">
        <v>413394.83</v>
      </c>
      <c r="H8" s="6">
        <v>246428.57</v>
      </c>
      <c r="I8" s="56">
        <f t="shared" si="0"/>
        <v>0.59609999999999996</v>
      </c>
      <c r="J8" s="48">
        <v>3571.43</v>
      </c>
      <c r="K8" s="56">
        <f t="shared" si="1"/>
        <v>8.6E-3</v>
      </c>
    </row>
    <row r="9" spans="1:11" ht="45" customHeight="1">
      <c r="A9" s="3">
        <v>5</v>
      </c>
      <c r="B9" s="18">
        <v>139</v>
      </c>
      <c r="C9" s="74" t="s">
        <v>292</v>
      </c>
      <c r="D9" s="21" t="s">
        <v>353</v>
      </c>
      <c r="E9" s="4" t="s">
        <v>157</v>
      </c>
      <c r="F9" s="5" t="s">
        <v>548</v>
      </c>
      <c r="G9" s="48">
        <v>588564.38</v>
      </c>
      <c r="H9" s="6">
        <v>320357.14</v>
      </c>
      <c r="I9" s="56">
        <f t="shared" si="0"/>
        <v>0.54430000000000001</v>
      </c>
      <c r="J9" s="48">
        <v>4642.8599999999997</v>
      </c>
      <c r="K9" s="56">
        <f t="shared" si="1"/>
        <v>7.9000000000000008E-3</v>
      </c>
    </row>
    <row r="10" spans="1:11" ht="45" customHeight="1">
      <c r="A10" s="3">
        <v>6</v>
      </c>
      <c r="B10" s="18">
        <v>134</v>
      </c>
      <c r="C10" s="74" t="s">
        <v>125</v>
      </c>
      <c r="D10" s="21" t="s">
        <v>126</v>
      </c>
      <c r="E10" s="17" t="s">
        <v>157</v>
      </c>
      <c r="F10" s="5" t="s">
        <v>257</v>
      </c>
      <c r="G10" s="42">
        <v>303606.84999999998</v>
      </c>
      <c r="H10" s="6">
        <v>197142.86</v>
      </c>
      <c r="I10" s="56">
        <f t="shared" si="0"/>
        <v>0.64929999999999999</v>
      </c>
      <c r="J10" s="48">
        <v>2857.14</v>
      </c>
      <c r="K10" s="56">
        <f t="shared" si="1"/>
        <v>9.4000000000000004E-3</v>
      </c>
    </row>
    <row r="11" spans="1:11" ht="45" customHeight="1">
      <c r="A11" s="3">
        <v>7</v>
      </c>
      <c r="B11" s="18">
        <v>13</v>
      </c>
      <c r="C11" s="76" t="s">
        <v>19</v>
      </c>
      <c r="D11" s="23" t="s">
        <v>354</v>
      </c>
      <c r="E11" s="5" t="s">
        <v>157</v>
      </c>
      <c r="F11" s="5" t="s">
        <v>549</v>
      </c>
      <c r="G11" s="48">
        <v>381979.24</v>
      </c>
      <c r="H11" s="6">
        <v>246428.57</v>
      </c>
      <c r="I11" s="56">
        <f t="shared" si="0"/>
        <v>0.64510000000000001</v>
      </c>
      <c r="J11" s="48">
        <v>3571.43</v>
      </c>
      <c r="K11" s="56">
        <f t="shared" si="1"/>
        <v>9.2999999999999992E-3</v>
      </c>
    </row>
    <row r="12" spans="1:11" ht="45" customHeight="1">
      <c r="A12" s="3">
        <v>8</v>
      </c>
      <c r="B12" s="18">
        <v>14</v>
      </c>
      <c r="C12" s="74" t="s">
        <v>19</v>
      </c>
      <c r="D12" s="21" t="s">
        <v>355</v>
      </c>
      <c r="E12" s="5" t="s">
        <v>157</v>
      </c>
      <c r="F12" s="5" t="s">
        <v>165</v>
      </c>
      <c r="G12" s="48">
        <v>997859.75</v>
      </c>
      <c r="H12" s="6">
        <v>295714.28999999998</v>
      </c>
      <c r="I12" s="56">
        <f t="shared" si="0"/>
        <v>0.29630000000000001</v>
      </c>
      <c r="J12" s="48">
        <v>4285.71</v>
      </c>
      <c r="K12" s="56">
        <f t="shared" si="1"/>
        <v>4.3E-3</v>
      </c>
    </row>
    <row r="13" spans="1:11" ht="45" customHeight="1">
      <c r="A13" s="3">
        <v>9</v>
      </c>
      <c r="B13" s="18">
        <v>5</v>
      </c>
      <c r="C13" s="74" t="s">
        <v>17</v>
      </c>
      <c r="D13" s="21" t="s">
        <v>18</v>
      </c>
      <c r="E13" s="4" t="s">
        <v>157</v>
      </c>
      <c r="F13" s="5" t="s">
        <v>164</v>
      </c>
      <c r="G13" s="48">
        <v>390964.47999999998</v>
      </c>
      <c r="H13" s="6">
        <v>246428.57</v>
      </c>
      <c r="I13" s="56">
        <f t="shared" si="0"/>
        <v>0.63029999999999997</v>
      </c>
      <c r="J13" s="48">
        <v>3571.43</v>
      </c>
      <c r="K13" s="56">
        <f t="shared" si="1"/>
        <v>9.1000000000000004E-3</v>
      </c>
    </row>
    <row r="14" spans="1:11" ht="45" customHeight="1">
      <c r="A14" s="3">
        <v>10</v>
      </c>
      <c r="B14" s="18">
        <v>206</v>
      </c>
      <c r="C14" s="77" t="s">
        <v>60</v>
      </c>
      <c r="D14" s="24" t="s">
        <v>356</v>
      </c>
      <c r="E14" s="17" t="s">
        <v>175</v>
      </c>
      <c r="F14" s="17" t="s">
        <v>550</v>
      </c>
      <c r="G14" s="42">
        <v>659989.36</v>
      </c>
      <c r="H14" s="6">
        <v>295714.28999999998</v>
      </c>
      <c r="I14" s="56">
        <f t="shared" si="0"/>
        <v>0.4481</v>
      </c>
      <c r="J14" s="48">
        <v>4285.71</v>
      </c>
      <c r="K14" s="56">
        <f t="shared" si="1"/>
        <v>6.4999999999999997E-3</v>
      </c>
    </row>
    <row r="15" spans="1:11" ht="45" customHeight="1">
      <c r="A15" s="3">
        <v>11</v>
      </c>
      <c r="B15" s="18">
        <v>10</v>
      </c>
      <c r="C15" s="78" t="s">
        <v>13</v>
      </c>
      <c r="D15" s="23" t="s">
        <v>357</v>
      </c>
      <c r="E15" s="4" t="s">
        <v>157</v>
      </c>
      <c r="F15" s="4" t="s">
        <v>160</v>
      </c>
      <c r="G15" s="42">
        <v>410927.63</v>
      </c>
      <c r="H15" s="6">
        <v>147857.14000000001</v>
      </c>
      <c r="I15" s="56">
        <f t="shared" si="0"/>
        <v>0.35980000000000001</v>
      </c>
      <c r="J15" s="48">
        <v>2142.86</v>
      </c>
      <c r="K15" s="56">
        <f t="shared" si="1"/>
        <v>5.1999999999999998E-3</v>
      </c>
    </row>
    <row r="16" spans="1:11" ht="45" customHeight="1">
      <c r="A16" s="3">
        <v>12</v>
      </c>
      <c r="B16" s="18">
        <v>116</v>
      </c>
      <c r="C16" s="77" t="s">
        <v>293</v>
      </c>
      <c r="D16" s="21" t="s">
        <v>358</v>
      </c>
      <c r="E16" s="17" t="s">
        <v>175</v>
      </c>
      <c r="F16" s="17" t="s">
        <v>551</v>
      </c>
      <c r="G16" s="42">
        <v>752611.16</v>
      </c>
      <c r="H16" s="6">
        <v>394285.71</v>
      </c>
      <c r="I16" s="56">
        <f t="shared" si="0"/>
        <v>0.52390000000000003</v>
      </c>
      <c r="J16" s="48">
        <v>5714.29</v>
      </c>
      <c r="K16" s="56">
        <f t="shared" si="1"/>
        <v>7.6E-3</v>
      </c>
    </row>
    <row r="17" spans="1:11" ht="45" customHeight="1">
      <c r="A17" s="3">
        <v>13</v>
      </c>
      <c r="B17" s="18">
        <v>222</v>
      </c>
      <c r="C17" s="76" t="s">
        <v>132</v>
      </c>
      <c r="D17" s="23" t="s">
        <v>359</v>
      </c>
      <c r="E17" s="5" t="s">
        <v>157</v>
      </c>
      <c r="F17" s="5" t="s">
        <v>261</v>
      </c>
      <c r="G17" s="42">
        <v>69600</v>
      </c>
      <c r="H17" s="6">
        <v>39428.57</v>
      </c>
      <c r="I17" s="56">
        <f t="shared" si="0"/>
        <v>0.5665</v>
      </c>
      <c r="J17" s="48">
        <v>571.42999999999995</v>
      </c>
      <c r="K17" s="56">
        <f t="shared" si="1"/>
        <v>8.2000000000000007E-3</v>
      </c>
    </row>
    <row r="18" spans="1:11" ht="45" customHeight="1">
      <c r="A18" s="3">
        <v>14</v>
      </c>
      <c r="B18" s="18">
        <v>24</v>
      </c>
      <c r="C18" s="79" t="s">
        <v>294</v>
      </c>
      <c r="D18" s="25" t="s">
        <v>360</v>
      </c>
      <c r="E18" s="37" t="s">
        <v>175</v>
      </c>
      <c r="F18" s="17" t="s">
        <v>552</v>
      </c>
      <c r="G18" s="42">
        <v>251756.22</v>
      </c>
      <c r="H18" s="6">
        <v>167571.43</v>
      </c>
      <c r="I18" s="56">
        <f t="shared" si="0"/>
        <v>0.66559999999999997</v>
      </c>
      <c r="J18" s="48">
        <v>2428.5700000000002</v>
      </c>
      <c r="K18" s="56">
        <f t="shared" si="1"/>
        <v>9.5999999999999992E-3</v>
      </c>
    </row>
    <row r="19" spans="1:11" ht="45" customHeight="1">
      <c r="A19" s="3">
        <v>15</v>
      </c>
      <c r="B19" s="18">
        <v>73</v>
      </c>
      <c r="C19" s="74" t="s">
        <v>40</v>
      </c>
      <c r="D19" s="21" t="s">
        <v>361</v>
      </c>
      <c r="E19" s="5" t="s">
        <v>157</v>
      </c>
      <c r="F19" s="17" t="s">
        <v>184</v>
      </c>
      <c r="G19" s="48">
        <v>89514.39</v>
      </c>
      <c r="H19" s="6">
        <v>49285.71</v>
      </c>
      <c r="I19" s="56">
        <f t="shared" si="0"/>
        <v>0.55059999999999998</v>
      </c>
      <c r="J19" s="48">
        <v>714.29</v>
      </c>
      <c r="K19" s="56">
        <f t="shared" si="1"/>
        <v>8.0000000000000002E-3</v>
      </c>
    </row>
    <row r="20" spans="1:11" ht="45" customHeight="1">
      <c r="A20" s="3">
        <v>16</v>
      </c>
      <c r="B20" s="18">
        <v>162</v>
      </c>
      <c r="C20" s="74" t="s">
        <v>40</v>
      </c>
      <c r="D20" s="21" t="s">
        <v>362</v>
      </c>
      <c r="E20" s="38" t="s">
        <v>157</v>
      </c>
      <c r="F20" s="17" t="s">
        <v>185</v>
      </c>
      <c r="G20" s="42">
        <v>1242995.74</v>
      </c>
      <c r="H20" s="6">
        <v>394285.71</v>
      </c>
      <c r="I20" s="56">
        <f t="shared" si="0"/>
        <v>0.31719999999999998</v>
      </c>
      <c r="J20" s="48">
        <v>5714.29</v>
      </c>
      <c r="K20" s="56">
        <f t="shared" si="1"/>
        <v>4.5999999999999999E-3</v>
      </c>
    </row>
    <row r="21" spans="1:11" ht="45" customHeight="1">
      <c r="A21" s="3">
        <v>17</v>
      </c>
      <c r="B21" s="18">
        <v>197</v>
      </c>
      <c r="C21" s="74" t="s">
        <v>115</v>
      </c>
      <c r="D21" s="21" t="s">
        <v>363</v>
      </c>
      <c r="E21" s="5" t="s">
        <v>157</v>
      </c>
      <c r="F21" s="17" t="s">
        <v>249</v>
      </c>
      <c r="G21" s="48">
        <v>1017947.26</v>
      </c>
      <c r="H21" s="6">
        <v>295714.28999999998</v>
      </c>
      <c r="I21" s="56">
        <f t="shared" si="0"/>
        <v>0.29049999999999998</v>
      </c>
      <c r="J21" s="48">
        <v>4285.71</v>
      </c>
      <c r="K21" s="56">
        <f t="shared" si="1"/>
        <v>4.1999999999999997E-3</v>
      </c>
    </row>
    <row r="22" spans="1:11" ht="45" customHeight="1">
      <c r="A22" s="3">
        <v>18</v>
      </c>
      <c r="B22" s="18">
        <v>182</v>
      </c>
      <c r="C22" s="74" t="s">
        <v>295</v>
      </c>
      <c r="D22" s="21" t="s">
        <v>364</v>
      </c>
      <c r="E22" s="5" t="s">
        <v>157</v>
      </c>
      <c r="F22" s="5" t="s">
        <v>244</v>
      </c>
      <c r="G22" s="48">
        <v>204352.06</v>
      </c>
      <c r="H22" s="6">
        <v>128142.86</v>
      </c>
      <c r="I22" s="56">
        <f t="shared" si="0"/>
        <v>0.62709999999999999</v>
      </c>
      <c r="J22" s="48">
        <v>1857.14</v>
      </c>
      <c r="K22" s="56">
        <f t="shared" si="1"/>
        <v>9.1000000000000004E-3</v>
      </c>
    </row>
    <row r="23" spans="1:11" ht="45" customHeight="1">
      <c r="A23" s="3">
        <v>19</v>
      </c>
      <c r="B23" s="18">
        <v>31</v>
      </c>
      <c r="C23" s="80" t="s">
        <v>128</v>
      </c>
      <c r="D23" s="24" t="s">
        <v>365</v>
      </c>
      <c r="E23" s="39" t="s">
        <v>157</v>
      </c>
      <c r="F23" s="39" t="s">
        <v>258</v>
      </c>
      <c r="G23" s="48">
        <v>282094.07</v>
      </c>
      <c r="H23" s="6">
        <v>187285.71</v>
      </c>
      <c r="I23" s="56">
        <f t="shared" si="0"/>
        <v>0.66390000000000005</v>
      </c>
      <c r="J23" s="48">
        <v>2714.29</v>
      </c>
      <c r="K23" s="56">
        <f t="shared" si="1"/>
        <v>9.5999999999999992E-3</v>
      </c>
    </row>
    <row r="24" spans="1:11" ht="45" customHeight="1">
      <c r="A24" s="3">
        <v>20</v>
      </c>
      <c r="B24" s="18">
        <v>203</v>
      </c>
      <c r="C24" s="77" t="s">
        <v>296</v>
      </c>
      <c r="D24" s="24" t="s">
        <v>366</v>
      </c>
      <c r="E24" s="38" t="s">
        <v>175</v>
      </c>
      <c r="F24" s="17" t="s">
        <v>553</v>
      </c>
      <c r="G24" s="42">
        <v>129759.5</v>
      </c>
      <c r="H24" s="6">
        <v>61114.29</v>
      </c>
      <c r="I24" s="56">
        <f t="shared" si="0"/>
        <v>0.47099999999999997</v>
      </c>
      <c r="J24" s="48">
        <v>885.71</v>
      </c>
      <c r="K24" s="56">
        <f t="shared" si="1"/>
        <v>6.7999999999999996E-3</v>
      </c>
    </row>
    <row r="25" spans="1:11" ht="45" customHeight="1">
      <c r="A25" s="3">
        <v>21</v>
      </c>
      <c r="B25" s="18">
        <v>78</v>
      </c>
      <c r="C25" s="74" t="s">
        <v>86</v>
      </c>
      <c r="D25" s="21" t="s">
        <v>367</v>
      </c>
      <c r="E25" s="5" t="s">
        <v>157</v>
      </c>
      <c r="F25" s="5" t="s">
        <v>220</v>
      </c>
      <c r="G25" s="48">
        <v>374042.5</v>
      </c>
      <c r="H25" s="6">
        <v>197142.86</v>
      </c>
      <c r="I25" s="56">
        <f t="shared" si="0"/>
        <v>0.52710000000000001</v>
      </c>
      <c r="J25" s="48">
        <v>2857.14</v>
      </c>
      <c r="K25" s="56">
        <f t="shared" si="1"/>
        <v>7.6E-3</v>
      </c>
    </row>
    <row r="26" spans="1:11" ht="45" customHeight="1">
      <c r="A26" s="3">
        <v>22</v>
      </c>
      <c r="B26" s="18">
        <v>65</v>
      </c>
      <c r="C26" s="81" t="s">
        <v>297</v>
      </c>
      <c r="D26" s="24" t="s">
        <v>368</v>
      </c>
      <c r="E26" s="17" t="s">
        <v>157</v>
      </c>
      <c r="F26" s="37" t="s">
        <v>554</v>
      </c>
      <c r="G26" s="42">
        <v>499778.1</v>
      </c>
      <c r="H26" s="6">
        <v>335142.86</v>
      </c>
      <c r="I26" s="56">
        <f t="shared" si="0"/>
        <v>0.67059999999999997</v>
      </c>
      <c r="J26" s="48">
        <v>4857.1400000000003</v>
      </c>
      <c r="K26" s="56">
        <f t="shared" si="1"/>
        <v>9.7000000000000003E-3</v>
      </c>
    </row>
    <row r="27" spans="1:11" ht="45" customHeight="1">
      <c r="A27" s="3">
        <v>23</v>
      </c>
      <c r="B27" s="18">
        <v>184</v>
      </c>
      <c r="C27" s="74" t="s">
        <v>298</v>
      </c>
      <c r="D27" s="21" t="s">
        <v>369</v>
      </c>
      <c r="E27" s="5" t="s">
        <v>157</v>
      </c>
      <c r="F27" s="5" t="s">
        <v>235</v>
      </c>
      <c r="G27" s="48">
        <v>526294.53</v>
      </c>
      <c r="H27" s="6">
        <v>345000</v>
      </c>
      <c r="I27" s="56">
        <f t="shared" si="0"/>
        <v>0.65549999999999997</v>
      </c>
      <c r="J27" s="48">
        <v>5000</v>
      </c>
      <c r="K27" s="56">
        <f t="shared" si="1"/>
        <v>9.4999999999999998E-3</v>
      </c>
    </row>
    <row r="28" spans="1:11" ht="62.25" customHeight="1">
      <c r="A28" s="3">
        <v>24</v>
      </c>
      <c r="B28" s="18">
        <v>49</v>
      </c>
      <c r="C28" s="79" t="s">
        <v>299</v>
      </c>
      <c r="D28" s="26" t="s">
        <v>370</v>
      </c>
      <c r="E28" s="17" t="s">
        <v>157</v>
      </c>
      <c r="F28" s="17" t="s">
        <v>555</v>
      </c>
      <c r="G28" s="48">
        <v>165830.17000000001</v>
      </c>
      <c r="H28" s="6">
        <v>98571.43</v>
      </c>
      <c r="I28" s="56">
        <f t="shared" si="0"/>
        <v>0.59440000000000004</v>
      </c>
      <c r="J28" s="48">
        <v>1428.57</v>
      </c>
      <c r="K28" s="56">
        <f t="shared" si="1"/>
        <v>8.6E-3</v>
      </c>
    </row>
    <row r="29" spans="1:11" ht="45" customHeight="1">
      <c r="A29" s="3">
        <v>25</v>
      </c>
      <c r="B29" s="18">
        <v>6</v>
      </c>
      <c r="C29" s="80" t="s">
        <v>23</v>
      </c>
      <c r="D29" s="23" t="s">
        <v>371</v>
      </c>
      <c r="E29" s="38" t="s">
        <v>157</v>
      </c>
      <c r="F29" s="5" t="s">
        <v>169</v>
      </c>
      <c r="G29" s="48">
        <v>70191.5</v>
      </c>
      <c r="H29" s="6">
        <v>29571.43</v>
      </c>
      <c r="I29" s="56">
        <f t="shared" si="0"/>
        <v>0.42130000000000001</v>
      </c>
      <c r="J29" s="48">
        <v>428.57</v>
      </c>
      <c r="K29" s="56">
        <f t="shared" si="1"/>
        <v>6.1000000000000004E-3</v>
      </c>
    </row>
    <row r="30" spans="1:11" ht="45" customHeight="1">
      <c r="A30" s="3">
        <v>26</v>
      </c>
      <c r="B30" s="18">
        <v>122</v>
      </c>
      <c r="C30" s="74" t="s">
        <v>80</v>
      </c>
      <c r="D30" s="21" t="s">
        <v>372</v>
      </c>
      <c r="E30" s="5" t="s">
        <v>157</v>
      </c>
      <c r="F30" s="5" t="s">
        <v>215</v>
      </c>
      <c r="G30" s="48">
        <v>72900.259999999995</v>
      </c>
      <c r="H30" s="6">
        <v>39428.57</v>
      </c>
      <c r="I30" s="56">
        <f t="shared" si="0"/>
        <v>0.54090000000000005</v>
      </c>
      <c r="J30" s="48">
        <v>571.42999999999995</v>
      </c>
      <c r="K30" s="56">
        <f t="shared" si="1"/>
        <v>7.7999999999999996E-3</v>
      </c>
    </row>
    <row r="31" spans="1:11" ht="45" customHeight="1">
      <c r="A31" s="3">
        <v>27</v>
      </c>
      <c r="B31" s="18">
        <v>205</v>
      </c>
      <c r="C31" s="74" t="s">
        <v>300</v>
      </c>
      <c r="D31" s="21" t="s">
        <v>373</v>
      </c>
      <c r="E31" s="5" t="s">
        <v>175</v>
      </c>
      <c r="F31" s="5" t="s">
        <v>556</v>
      </c>
      <c r="G31" s="42">
        <v>80826.990000000005</v>
      </c>
      <c r="H31" s="6">
        <v>49285.71</v>
      </c>
      <c r="I31" s="56">
        <f t="shared" si="0"/>
        <v>0.60980000000000001</v>
      </c>
      <c r="J31" s="48">
        <v>714.29</v>
      </c>
      <c r="K31" s="56">
        <f t="shared" si="1"/>
        <v>8.8000000000000005E-3</v>
      </c>
    </row>
    <row r="32" spans="1:11" ht="45" customHeight="1">
      <c r="A32" s="3">
        <v>28</v>
      </c>
      <c r="B32" s="18">
        <v>169</v>
      </c>
      <c r="C32" s="75" t="s">
        <v>135</v>
      </c>
      <c r="D32" s="24" t="s">
        <v>374</v>
      </c>
      <c r="E32" s="17" t="s">
        <v>157</v>
      </c>
      <c r="F32" s="17" t="s">
        <v>557</v>
      </c>
      <c r="G32" s="42">
        <v>191586.03</v>
      </c>
      <c r="H32" s="6">
        <v>128142.86</v>
      </c>
      <c r="I32" s="56">
        <f t="shared" si="0"/>
        <v>0.66890000000000005</v>
      </c>
      <c r="J32" s="48">
        <v>1857.14</v>
      </c>
      <c r="K32" s="56">
        <f t="shared" si="1"/>
        <v>9.7000000000000003E-3</v>
      </c>
    </row>
    <row r="33" spans="1:11" ht="45" customHeight="1">
      <c r="A33" s="3">
        <v>29</v>
      </c>
      <c r="B33" s="18">
        <v>118</v>
      </c>
      <c r="C33" s="74" t="s">
        <v>48</v>
      </c>
      <c r="D33" s="21" t="s">
        <v>375</v>
      </c>
      <c r="E33" s="17" t="s">
        <v>175</v>
      </c>
      <c r="F33" s="5" t="s">
        <v>558</v>
      </c>
      <c r="G33" s="48">
        <v>262489.38</v>
      </c>
      <c r="H33" s="6">
        <v>177428.57</v>
      </c>
      <c r="I33" s="56">
        <f t="shared" si="0"/>
        <v>0.67589999999999995</v>
      </c>
      <c r="J33" s="48">
        <v>2571.4299999999998</v>
      </c>
      <c r="K33" s="56">
        <f t="shared" si="1"/>
        <v>9.7999999999999997E-3</v>
      </c>
    </row>
    <row r="34" spans="1:11" ht="45" customHeight="1">
      <c r="A34" s="3">
        <v>30</v>
      </c>
      <c r="B34" s="18">
        <v>157</v>
      </c>
      <c r="C34" s="74" t="s">
        <v>59</v>
      </c>
      <c r="D34" s="27" t="s">
        <v>376</v>
      </c>
      <c r="E34" s="5" t="s">
        <v>157</v>
      </c>
      <c r="F34" s="5" t="s">
        <v>200</v>
      </c>
      <c r="G34" s="42">
        <v>43392</v>
      </c>
      <c r="H34" s="6">
        <v>29571.43</v>
      </c>
      <c r="I34" s="56">
        <f t="shared" si="0"/>
        <v>0.68149999999999999</v>
      </c>
      <c r="J34" s="48">
        <v>428.57</v>
      </c>
      <c r="K34" s="56">
        <f t="shared" si="1"/>
        <v>9.9000000000000008E-3</v>
      </c>
    </row>
    <row r="35" spans="1:11" ht="45" customHeight="1">
      <c r="A35" s="3">
        <v>31</v>
      </c>
      <c r="B35" s="18">
        <v>185</v>
      </c>
      <c r="C35" s="74" t="s">
        <v>63</v>
      </c>
      <c r="D35" s="21" t="s">
        <v>377</v>
      </c>
      <c r="E35" s="4" t="s">
        <v>157</v>
      </c>
      <c r="F35" s="4" t="s">
        <v>203</v>
      </c>
      <c r="G35" s="48">
        <v>724506.9</v>
      </c>
      <c r="H35" s="6">
        <v>295714.28999999998</v>
      </c>
      <c r="I35" s="56">
        <f t="shared" si="0"/>
        <v>0.40820000000000001</v>
      </c>
      <c r="J35" s="48">
        <v>4285.71</v>
      </c>
      <c r="K35" s="56">
        <f t="shared" si="1"/>
        <v>5.8999999999999999E-3</v>
      </c>
    </row>
    <row r="36" spans="1:11" ht="45" customHeight="1">
      <c r="A36" s="3">
        <v>32</v>
      </c>
      <c r="B36" s="18">
        <v>135</v>
      </c>
      <c r="C36" s="74" t="s">
        <v>130</v>
      </c>
      <c r="D36" s="21" t="s">
        <v>131</v>
      </c>
      <c r="E36" s="38" t="s">
        <v>157</v>
      </c>
      <c r="F36" s="5" t="s">
        <v>260</v>
      </c>
      <c r="G36" s="42">
        <v>308936.40999999997</v>
      </c>
      <c r="H36" s="6">
        <v>197142.86</v>
      </c>
      <c r="I36" s="56">
        <f t="shared" si="0"/>
        <v>0.6381</v>
      </c>
      <c r="J36" s="48">
        <v>2857.14</v>
      </c>
      <c r="K36" s="56">
        <f t="shared" si="1"/>
        <v>9.1999999999999998E-3</v>
      </c>
    </row>
    <row r="37" spans="1:11" ht="45" customHeight="1">
      <c r="A37" s="3">
        <v>33</v>
      </c>
      <c r="B37" s="18">
        <v>12</v>
      </c>
      <c r="C37" s="75" t="s">
        <v>21</v>
      </c>
      <c r="D37" s="23" t="s">
        <v>378</v>
      </c>
      <c r="E37" s="38" t="s">
        <v>157</v>
      </c>
      <c r="F37" s="5" t="s">
        <v>167</v>
      </c>
      <c r="G37" s="42">
        <v>411965.59</v>
      </c>
      <c r="H37" s="6">
        <v>197142.86</v>
      </c>
      <c r="I37" s="56">
        <f t="shared" si="0"/>
        <v>0.47849999999999998</v>
      </c>
      <c r="J37" s="48">
        <v>2857.14</v>
      </c>
      <c r="K37" s="56">
        <f t="shared" si="1"/>
        <v>6.8999999999999999E-3</v>
      </c>
    </row>
    <row r="38" spans="1:11" ht="45" customHeight="1">
      <c r="A38" s="3">
        <v>34</v>
      </c>
      <c r="B38" s="18">
        <v>186</v>
      </c>
      <c r="C38" s="74" t="s">
        <v>65</v>
      </c>
      <c r="D38" s="21" t="s">
        <v>379</v>
      </c>
      <c r="E38" s="5" t="s">
        <v>194</v>
      </c>
      <c r="F38" s="5" t="s">
        <v>205</v>
      </c>
      <c r="G38" s="48">
        <v>1366895.14</v>
      </c>
      <c r="H38" s="6">
        <v>394285.71</v>
      </c>
      <c r="I38" s="56">
        <f t="shared" si="0"/>
        <v>0.28849999999999998</v>
      </c>
      <c r="J38" s="48">
        <v>5714.29</v>
      </c>
      <c r="K38" s="56">
        <f t="shared" si="1"/>
        <v>4.1999999999999997E-3</v>
      </c>
    </row>
    <row r="39" spans="1:11" ht="45" customHeight="1">
      <c r="A39" s="3">
        <v>35</v>
      </c>
      <c r="B39" s="18">
        <v>27</v>
      </c>
      <c r="C39" s="77" t="s">
        <v>73</v>
      </c>
      <c r="D39" s="24" t="s">
        <v>380</v>
      </c>
      <c r="E39" s="40" t="s">
        <v>157</v>
      </c>
      <c r="F39" s="17" t="s">
        <v>210</v>
      </c>
      <c r="G39" s="42">
        <v>440903.53</v>
      </c>
      <c r="H39" s="6">
        <v>246428.57</v>
      </c>
      <c r="I39" s="56">
        <f t="shared" si="0"/>
        <v>0.55889999999999995</v>
      </c>
      <c r="J39" s="48">
        <v>3571.43</v>
      </c>
      <c r="K39" s="56">
        <f t="shared" si="1"/>
        <v>8.0999999999999996E-3</v>
      </c>
    </row>
    <row r="40" spans="1:11" ht="45" customHeight="1">
      <c r="A40" s="3">
        <v>36</v>
      </c>
      <c r="B40" s="18">
        <v>94</v>
      </c>
      <c r="C40" s="74" t="s">
        <v>73</v>
      </c>
      <c r="D40" s="21" t="s">
        <v>381</v>
      </c>
      <c r="E40" s="4" t="s">
        <v>175</v>
      </c>
      <c r="F40" s="5" t="s">
        <v>559</v>
      </c>
      <c r="G40" s="42">
        <v>897000</v>
      </c>
      <c r="H40" s="6">
        <v>295714.28999999998</v>
      </c>
      <c r="I40" s="56">
        <f t="shared" si="0"/>
        <v>0.32969999999999999</v>
      </c>
      <c r="J40" s="48">
        <v>4285.71</v>
      </c>
      <c r="K40" s="56">
        <f t="shared" si="1"/>
        <v>4.7999999999999996E-3</v>
      </c>
    </row>
    <row r="41" spans="1:11" ht="45" customHeight="1">
      <c r="A41" s="3">
        <v>37</v>
      </c>
      <c r="B41" s="18">
        <v>132</v>
      </c>
      <c r="C41" s="74" t="s">
        <v>103</v>
      </c>
      <c r="D41" s="21" t="s">
        <v>382</v>
      </c>
      <c r="E41" s="5" t="s">
        <v>157</v>
      </c>
      <c r="F41" s="5" t="s">
        <v>238</v>
      </c>
      <c r="G41" s="48">
        <v>226824.88</v>
      </c>
      <c r="H41" s="6">
        <v>147857.14000000001</v>
      </c>
      <c r="I41" s="56">
        <f t="shared" si="0"/>
        <v>0.65190000000000003</v>
      </c>
      <c r="J41" s="48">
        <v>2142.86</v>
      </c>
      <c r="K41" s="56">
        <f t="shared" si="1"/>
        <v>9.4000000000000004E-3</v>
      </c>
    </row>
    <row r="42" spans="1:11" ht="45" customHeight="1">
      <c r="A42" s="3">
        <v>38</v>
      </c>
      <c r="B42" s="18">
        <v>1</v>
      </c>
      <c r="C42" s="74" t="s">
        <v>15</v>
      </c>
      <c r="D42" s="21" t="s">
        <v>383</v>
      </c>
      <c r="E42" s="38" t="s">
        <v>157</v>
      </c>
      <c r="F42" s="38" t="s">
        <v>162</v>
      </c>
      <c r="G42" s="42">
        <v>422715.64</v>
      </c>
      <c r="H42" s="6">
        <v>285857.14</v>
      </c>
      <c r="I42" s="56">
        <f t="shared" si="0"/>
        <v>0.67620000000000002</v>
      </c>
      <c r="J42" s="48">
        <v>4142.8599999999997</v>
      </c>
      <c r="K42" s="56">
        <f t="shared" si="1"/>
        <v>9.7999999999999997E-3</v>
      </c>
    </row>
    <row r="43" spans="1:11" ht="45" customHeight="1">
      <c r="A43" s="3">
        <v>39</v>
      </c>
      <c r="B43" s="18">
        <v>70</v>
      </c>
      <c r="C43" s="74" t="s">
        <v>34</v>
      </c>
      <c r="D43" s="21" t="s">
        <v>384</v>
      </c>
      <c r="E43" s="5" t="s">
        <v>157</v>
      </c>
      <c r="F43" s="5" t="s">
        <v>180</v>
      </c>
      <c r="G43" s="42">
        <v>931702</v>
      </c>
      <c r="H43" s="6">
        <v>394285.71</v>
      </c>
      <c r="I43" s="56">
        <f t="shared" si="0"/>
        <v>0.42320000000000002</v>
      </c>
      <c r="J43" s="48">
        <v>5714.29</v>
      </c>
      <c r="K43" s="56">
        <f t="shared" si="1"/>
        <v>6.1000000000000004E-3</v>
      </c>
    </row>
    <row r="44" spans="1:11" ht="45" customHeight="1">
      <c r="A44" s="3">
        <v>40</v>
      </c>
      <c r="B44" s="18">
        <v>40</v>
      </c>
      <c r="C44" s="74" t="s">
        <v>138</v>
      </c>
      <c r="D44" s="21" t="s">
        <v>385</v>
      </c>
      <c r="E44" s="5" t="s">
        <v>157</v>
      </c>
      <c r="F44" s="5" t="s">
        <v>267</v>
      </c>
      <c r="G44" s="48">
        <v>2887477.73</v>
      </c>
      <c r="H44" s="6">
        <v>394285.71</v>
      </c>
      <c r="I44" s="56">
        <f t="shared" si="0"/>
        <v>0.1366</v>
      </c>
      <c r="J44" s="48">
        <v>5714.29</v>
      </c>
      <c r="K44" s="56">
        <f t="shared" si="1"/>
        <v>2E-3</v>
      </c>
    </row>
    <row r="45" spans="1:11" ht="45" customHeight="1">
      <c r="A45" s="3">
        <v>41</v>
      </c>
      <c r="B45" s="18">
        <v>190</v>
      </c>
      <c r="C45" s="82" t="s">
        <v>134</v>
      </c>
      <c r="D45" s="21" t="s">
        <v>386</v>
      </c>
      <c r="E45" s="5" t="s">
        <v>157</v>
      </c>
      <c r="F45" s="5" t="s">
        <v>263</v>
      </c>
      <c r="G45" s="48">
        <v>784086.37</v>
      </c>
      <c r="H45" s="6">
        <v>394285.71</v>
      </c>
      <c r="I45" s="56">
        <f t="shared" si="0"/>
        <v>0.50290000000000001</v>
      </c>
      <c r="J45" s="48">
        <v>5714.29</v>
      </c>
      <c r="K45" s="56">
        <f t="shared" si="1"/>
        <v>7.3000000000000001E-3</v>
      </c>
    </row>
    <row r="46" spans="1:11" ht="45" customHeight="1">
      <c r="A46" s="3">
        <v>42</v>
      </c>
      <c r="B46" s="18">
        <v>76</v>
      </c>
      <c r="C46" s="74" t="s">
        <v>30</v>
      </c>
      <c r="D46" s="21" t="s">
        <v>387</v>
      </c>
      <c r="E46" s="5" t="s">
        <v>157</v>
      </c>
      <c r="F46" s="5" t="s">
        <v>177</v>
      </c>
      <c r="G46" s="48">
        <v>2968411.77</v>
      </c>
      <c r="H46" s="6">
        <v>394285.71</v>
      </c>
      <c r="I46" s="56">
        <f t="shared" si="0"/>
        <v>0.1328</v>
      </c>
      <c r="J46" s="48">
        <v>5714.29</v>
      </c>
      <c r="K46" s="56">
        <f t="shared" si="1"/>
        <v>1.9E-3</v>
      </c>
    </row>
    <row r="47" spans="1:11" ht="45" customHeight="1">
      <c r="A47" s="3">
        <v>43</v>
      </c>
      <c r="B47" s="18">
        <v>214</v>
      </c>
      <c r="C47" s="74" t="s">
        <v>30</v>
      </c>
      <c r="D47" s="23" t="s">
        <v>388</v>
      </c>
      <c r="E47" s="5" t="s">
        <v>157</v>
      </c>
      <c r="F47" s="5" t="s">
        <v>560</v>
      </c>
      <c r="G47" s="42">
        <v>488000</v>
      </c>
      <c r="H47" s="6">
        <v>295714.28999999998</v>
      </c>
      <c r="I47" s="56">
        <f t="shared" si="0"/>
        <v>0.60599999999999998</v>
      </c>
      <c r="J47" s="48">
        <v>4285.71</v>
      </c>
      <c r="K47" s="56">
        <f t="shared" si="1"/>
        <v>8.8000000000000005E-3</v>
      </c>
    </row>
    <row r="48" spans="1:11" ht="52.5" customHeight="1">
      <c r="A48" s="3">
        <v>44</v>
      </c>
      <c r="B48" s="18">
        <v>171</v>
      </c>
      <c r="C48" s="74" t="s">
        <v>301</v>
      </c>
      <c r="D48" s="21" t="s">
        <v>389</v>
      </c>
      <c r="E48" s="17" t="s">
        <v>157</v>
      </c>
      <c r="F48" s="17" t="s">
        <v>561</v>
      </c>
      <c r="G48" s="42">
        <v>435032.06</v>
      </c>
      <c r="H48" s="6">
        <v>197142.86</v>
      </c>
      <c r="I48" s="56">
        <f t="shared" si="0"/>
        <v>0.45319999999999999</v>
      </c>
      <c r="J48" s="48">
        <v>2857.14</v>
      </c>
      <c r="K48" s="56">
        <f t="shared" si="1"/>
        <v>6.6E-3</v>
      </c>
    </row>
    <row r="49" spans="1:11" ht="45" customHeight="1">
      <c r="A49" s="3">
        <v>45</v>
      </c>
      <c r="B49" s="18">
        <v>196</v>
      </c>
      <c r="C49" s="75" t="s">
        <v>77</v>
      </c>
      <c r="D49" s="22" t="s">
        <v>390</v>
      </c>
      <c r="E49" s="5" t="s">
        <v>157</v>
      </c>
      <c r="F49" s="17" t="s">
        <v>562</v>
      </c>
      <c r="G49" s="42">
        <v>964415.55</v>
      </c>
      <c r="H49" s="6">
        <v>394285.71</v>
      </c>
      <c r="I49" s="56">
        <f t="shared" si="0"/>
        <v>0.4088</v>
      </c>
      <c r="J49" s="48">
        <v>5714.29</v>
      </c>
      <c r="K49" s="56">
        <f t="shared" si="1"/>
        <v>5.8999999999999999E-3</v>
      </c>
    </row>
    <row r="50" spans="1:11" ht="45" customHeight="1">
      <c r="A50" s="3">
        <v>46</v>
      </c>
      <c r="B50" s="18">
        <v>195</v>
      </c>
      <c r="C50" s="75" t="s">
        <v>77</v>
      </c>
      <c r="D50" s="22" t="s">
        <v>391</v>
      </c>
      <c r="E50" s="5" t="s">
        <v>157</v>
      </c>
      <c r="F50" s="17" t="s">
        <v>212</v>
      </c>
      <c r="G50" s="42">
        <v>153442</v>
      </c>
      <c r="H50" s="6">
        <v>98571.43</v>
      </c>
      <c r="I50" s="56">
        <f t="shared" si="0"/>
        <v>0.64239999999999997</v>
      </c>
      <c r="J50" s="48">
        <v>1428.57</v>
      </c>
      <c r="K50" s="56">
        <f t="shared" si="1"/>
        <v>9.2999999999999992E-3</v>
      </c>
    </row>
    <row r="51" spans="1:11" ht="45" customHeight="1">
      <c r="A51" s="3">
        <v>47</v>
      </c>
      <c r="B51" s="18">
        <v>176</v>
      </c>
      <c r="C51" s="74" t="s">
        <v>53</v>
      </c>
      <c r="D51" s="21" t="s">
        <v>392</v>
      </c>
      <c r="E51" s="17" t="s">
        <v>157</v>
      </c>
      <c r="F51" s="5" t="s">
        <v>563</v>
      </c>
      <c r="G51" s="42">
        <v>894975.6</v>
      </c>
      <c r="H51" s="6">
        <v>394285.71</v>
      </c>
      <c r="I51" s="56">
        <f t="shared" si="0"/>
        <v>0.44059999999999999</v>
      </c>
      <c r="J51" s="48">
        <v>5714.29</v>
      </c>
      <c r="K51" s="56">
        <f t="shared" si="1"/>
        <v>6.4000000000000003E-3</v>
      </c>
    </row>
    <row r="52" spans="1:11" ht="45" customHeight="1">
      <c r="A52" s="3">
        <v>48</v>
      </c>
      <c r="B52" s="18">
        <v>121</v>
      </c>
      <c r="C52" s="82" t="s">
        <v>302</v>
      </c>
      <c r="D52" s="21" t="s">
        <v>393</v>
      </c>
      <c r="E52" s="5" t="s">
        <v>157</v>
      </c>
      <c r="F52" s="5" t="s">
        <v>564</v>
      </c>
      <c r="G52" s="48">
        <v>52802.55</v>
      </c>
      <c r="H52" s="6">
        <v>34500</v>
      </c>
      <c r="I52" s="56">
        <f t="shared" si="0"/>
        <v>0.65339999999999998</v>
      </c>
      <c r="J52" s="48">
        <v>500</v>
      </c>
      <c r="K52" s="56">
        <f t="shared" si="1"/>
        <v>9.4999999999999998E-3</v>
      </c>
    </row>
    <row r="53" spans="1:11" ht="45" customHeight="1">
      <c r="A53" s="3">
        <v>49</v>
      </c>
      <c r="B53" s="18">
        <v>25</v>
      </c>
      <c r="C53" s="74" t="s">
        <v>82</v>
      </c>
      <c r="D53" s="28" t="s">
        <v>394</v>
      </c>
      <c r="E53" s="9" t="s">
        <v>157</v>
      </c>
      <c r="F53" s="5" t="s">
        <v>217</v>
      </c>
      <c r="G53" s="42">
        <v>557930.02</v>
      </c>
      <c r="H53" s="6">
        <v>197142.86</v>
      </c>
      <c r="I53" s="56">
        <f t="shared" si="0"/>
        <v>0.3533</v>
      </c>
      <c r="J53" s="48">
        <v>2857.14</v>
      </c>
      <c r="K53" s="56">
        <f t="shared" si="1"/>
        <v>5.1000000000000004E-3</v>
      </c>
    </row>
    <row r="54" spans="1:11" ht="45" customHeight="1">
      <c r="A54" s="3">
        <v>50</v>
      </c>
      <c r="B54" s="18">
        <v>81</v>
      </c>
      <c r="C54" s="77" t="s">
        <v>303</v>
      </c>
      <c r="D54" s="24" t="s">
        <v>395</v>
      </c>
      <c r="E54" s="17" t="s">
        <v>157</v>
      </c>
      <c r="F54" s="17" t="s">
        <v>565</v>
      </c>
      <c r="G54" s="42">
        <v>136501.82</v>
      </c>
      <c r="H54" s="6">
        <v>69000</v>
      </c>
      <c r="I54" s="56">
        <f t="shared" si="0"/>
        <v>0.50549999999999995</v>
      </c>
      <c r="J54" s="48">
        <v>1000</v>
      </c>
      <c r="K54" s="56">
        <f t="shared" si="1"/>
        <v>7.3000000000000001E-3</v>
      </c>
    </row>
    <row r="55" spans="1:11" ht="45" customHeight="1">
      <c r="A55" s="3">
        <v>51</v>
      </c>
      <c r="B55" s="18">
        <v>84</v>
      </c>
      <c r="C55" s="76" t="s">
        <v>33</v>
      </c>
      <c r="D55" s="23" t="s">
        <v>396</v>
      </c>
      <c r="E55" s="5" t="s">
        <v>157</v>
      </c>
      <c r="F55" s="5" t="s">
        <v>566</v>
      </c>
      <c r="G55" s="48">
        <v>80922.06</v>
      </c>
      <c r="H55" s="6">
        <v>49285.71</v>
      </c>
      <c r="I55" s="56">
        <f t="shared" si="0"/>
        <v>0.60909999999999997</v>
      </c>
      <c r="J55" s="48">
        <v>714.29</v>
      </c>
      <c r="K55" s="56">
        <f t="shared" si="1"/>
        <v>8.8000000000000005E-3</v>
      </c>
    </row>
    <row r="56" spans="1:11" ht="45" customHeight="1">
      <c r="A56" s="3">
        <v>52</v>
      </c>
      <c r="B56" s="18">
        <v>117</v>
      </c>
      <c r="C56" s="74" t="s">
        <v>123</v>
      </c>
      <c r="D56" s="21" t="s">
        <v>124</v>
      </c>
      <c r="E56" s="17" t="s">
        <v>157</v>
      </c>
      <c r="F56" s="5" t="s">
        <v>256</v>
      </c>
      <c r="G56" s="48">
        <v>333687.95</v>
      </c>
      <c r="H56" s="6">
        <v>197142.86</v>
      </c>
      <c r="I56" s="56">
        <f t="shared" si="0"/>
        <v>0.59079999999999999</v>
      </c>
      <c r="J56" s="48">
        <v>2857.14</v>
      </c>
      <c r="K56" s="56">
        <f t="shared" si="1"/>
        <v>8.6E-3</v>
      </c>
    </row>
    <row r="57" spans="1:11" ht="45" customHeight="1">
      <c r="A57" s="3">
        <v>53</v>
      </c>
      <c r="B57" s="18">
        <v>64</v>
      </c>
      <c r="C57" s="75" t="s">
        <v>31</v>
      </c>
      <c r="D57" s="22" t="s">
        <v>397</v>
      </c>
      <c r="E57" s="17" t="s">
        <v>157</v>
      </c>
      <c r="F57" s="5" t="s">
        <v>178</v>
      </c>
      <c r="G57" s="42">
        <v>248460.15</v>
      </c>
      <c r="H57" s="6">
        <v>147857.14000000001</v>
      </c>
      <c r="I57" s="56">
        <f t="shared" si="0"/>
        <v>0.59509999999999996</v>
      </c>
      <c r="J57" s="48">
        <v>2142.86</v>
      </c>
      <c r="K57" s="56">
        <f t="shared" si="1"/>
        <v>8.6E-3</v>
      </c>
    </row>
    <row r="58" spans="1:11" ht="45" customHeight="1">
      <c r="A58" s="3">
        <v>54</v>
      </c>
      <c r="B58" s="18">
        <v>74</v>
      </c>
      <c r="C58" s="76" t="s">
        <v>304</v>
      </c>
      <c r="D58" s="23" t="s">
        <v>398</v>
      </c>
      <c r="E58" s="5" t="s">
        <v>157</v>
      </c>
      <c r="F58" s="5" t="s">
        <v>567</v>
      </c>
      <c r="G58" s="48">
        <v>58767.5</v>
      </c>
      <c r="H58" s="6">
        <v>39428.57</v>
      </c>
      <c r="I58" s="56">
        <f t="shared" si="0"/>
        <v>0.67090000000000005</v>
      </c>
      <c r="J58" s="48">
        <v>571.42999999999995</v>
      </c>
      <c r="K58" s="56">
        <f t="shared" si="1"/>
        <v>9.7000000000000003E-3</v>
      </c>
    </row>
    <row r="59" spans="1:11" ht="45" customHeight="1">
      <c r="A59" s="3">
        <v>55</v>
      </c>
      <c r="B59" s="18">
        <v>61</v>
      </c>
      <c r="C59" s="74" t="s">
        <v>39</v>
      </c>
      <c r="D59" s="21" t="s">
        <v>399</v>
      </c>
      <c r="E59" s="5" t="s">
        <v>157</v>
      </c>
      <c r="F59" s="5" t="s">
        <v>568</v>
      </c>
      <c r="G59" s="48">
        <v>42979.4</v>
      </c>
      <c r="H59" s="6">
        <v>24642.86</v>
      </c>
      <c r="I59" s="56">
        <f t="shared" si="0"/>
        <v>0.57340000000000002</v>
      </c>
      <c r="J59" s="48">
        <v>357.14</v>
      </c>
      <c r="K59" s="56">
        <f t="shared" si="1"/>
        <v>8.3000000000000001E-3</v>
      </c>
    </row>
    <row r="60" spans="1:11" ht="45" customHeight="1">
      <c r="A60" s="3">
        <v>56</v>
      </c>
      <c r="B60" s="18">
        <v>75</v>
      </c>
      <c r="C60" s="83" t="s">
        <v>305</v>
      </c>
      <c r="D60" s="23" t="s">
        <v>400</v>
      </c>
      <c r="E60" s="5" t="s">
        <v>157</v>
      </c>
      <c r="F60" s="5" t="s">
        <v>569</v>
      </c>
      <c r="G60" s="48">
        <v>364399.41</v>
      </c>
      <c r="H60" s="6">
        <v>246428.57</v>
      </c>
      <c r="I60" s="56">
        <f t="shared" si="0"/>
        <v>0.67630000000000001</v>
      </c>
      <c r="J60" s="48">
        <v>3571.43</v>
      </c>
      <c r="K60" s="56">
        <f t="shared" si="1"/>
        <v>9.7999999999999997E-3</v>
      </c>
    </row>
    <row r="61" spans="1:11" ht="45" customHeight="1">
      <c r="A61" s="3">
        <v>57</v>
      </c>
      <c r="B61" s="18">
        <v>43</v>
      </c>
      <c r="C61" s="79" t="s">
        <v>306</v>
      </c>
      <c r="D61" s="26" t="s">
        <v>401</v>
      </c>
      <c r="E61" s="17" t="s">
        <v>157</v>
      </c>
      <c r="F61" s="17" t="s">
        <v>570</v>
      </c>
      <c r="G61" s="42">
        <v>30594.66</v>
      </c>
      <c r="H61" s="6">
        <v>20700</v>
      </c>
      <c r="I61" s="56">
        <f t="shared" si="0"/>
        <v>0.67659999999999998</v>
      </c>
      <c r="J61" s="48">
        <v>300</v>
      </c>
      <c r="K61" s="56">
        <f t="shared" si="1"/>
        <v>9.7999999999999997E-3</v>
      </c>
    </row>
    <row r="62" spans="1:11" ht="45" customHeight="1">
      <c r="A62" s="3">
        <v>58</v>
      </c>
      <c r="B62" s="18">
        <v>133</v>
      </c>
      <c r="C62" s="75" t="s">
        <v>84</v>
      </c>
      <c r="D62" s="22" t="s">
        <v>402</v>
      </c>
      <c r="E62" s="4" t="s">
        <v>157</v>
      </c>
      <c r="F62" s="4" t="s">
        <v>219</v>
      </c>
      <c r="G62" s="48">
        <v>171004.99</v>
      </c>
      <c r="H62" s="6">
        <v>98571.43</v>
      </c>
      <c r="I62" s="56">
        <f t="shared" si="0"/>
        <v>0.57640000000000002</v>
      </c>
      <c r="J62" s="48">
        <v>1428.57</v>
      </c>
      <c r="K62" s="56">
        <f t="shared" si="1"/>
        <v>8.3999999999999995E-3</v>
      </c>
    </row>
    <row r="63" spans="1:11" ht="45" customHeight="1">
      <c r="A63" s="3">
        <v>59</v>
      </c>
      <c r="B63" s="18">
        <v>149</v>
      </c>
      <c r="C63" s="74" t="s">
        <v>54</v>
      </c>
      <c r="D63" s="21" t="s">
        <v>403</v>
      </c>
      <c r="E63" s="4" t="s">
        <v>157</v>
      </c>
      <c r="F63" s="5" t="s">
        <v>571</v>
      </c>
      <c r="G63" s="48">
        <v>59728.800000000003</v>
      </c>
      <c r="H63" s="6">
        <v>24642.86</v>
      </c>
      <c r="I63" s="56">
        <f t="shared" si="0"/>
        <v>0.41260000000000002</v>
      </c>
      <c r="J63" s="48">
        <v>357.14</v>
      </c>
      <c r="K63" s="56">
        <f t="shared" si="1"/>
        <v>6.0000000000000001E-3</v>
      </c>
    </row>
    <row r="64" spans="1:11" ht="45" customHeight="1">
      <c r="A64" s="3">
        <v>60</v>
      </c>
      <c r="B64" s="18">
        <v>53</v>
      </c>
      <c r="C64" s="74" t="s">
        <v>152</v>
      </c>
      <c r="D64" s="24" t="s">
        <v>404</v>
      </c>
      <c r="E64" s="17" t="s">
        <v>157</v>
      </c>
      <c r="F64" s="5" t="s">
        <v>290</v>
      </c>
      <c r="G64" s="42">
        <v>1816042.73</v>
      </c>
      <c r="H64" s="6">
        <v>394285.71</v>
      </c>
      <c r="I64" s="56">
        <f t="shared" si="0"/>
        <v>0.21709999999999999</v>
      </c>
      <c r="J64" s="48">
        <v>5714.29</v>
      </c>
      <c r="K64" s="56">
        <f t="shared" si="1"/>
        <v>3.0999999999999999E-3</v>
      </c>
    </row>
    <row r="65" spans="1:11" ht="45" customHeight="1">
      <c r="A65" s="3">
        <v>61</v>
      </c>
      <c r="B65" s="18">
        <v>72</v>
      </c>
      <c r="C65" s="74" t="s">
        <v>27</v>
      </c>
      <c r="D65" s="22" t="s">
        <v>405</v>
      </c>
      <c r="E65" s="4" t="s">
        <v>157</v>
      </c>
      <c r="F65" s="4" t="s">
        <v>173</v>
      </c>
      <c r="G65" s="48">
        <v>279717.28999999998</v>
      </c>
      <c r="H65" s="6">
        <v>147857.14000000001</v>
      </c>
      <c r="I65" s="56">
        <f t="shared" si="0"/>
        <v>0.52859999999999996</v>
      </c>
      <c r="J65" s="48">
        <v>2142.86</v>
      </c>
      <c r="K65" s="56">
        <f t="shared" si="1"/>
        <v>7.7000000000000002E-3</v>
      </c>
    </row>
    <row r="66" spans="1:11" ht="45" customHeight="1">
      <c r="A66" s="3">
        <v>62</v>
      </c>
      <c r="B66" s="18">
        <v>79</v>
      </c>
      <c r="C66" s="75" t="s">
        <v>27</v>
      </c>
      <c r="D66" s="21" t="s">
        <v>406</v>
      </c>
      <c r="E66" s="5" t="s">
        <v>157</v>
      </c>
      <c r="F66" s="5" t="s">
        <v>572</v>
      </c>
      <c r="G66" s="42">
        <v>115722.4</v>
      </c>
      <c r="H66" s="6">
        <v>49285.71</v>
      </c>
      <c r="I66" s="56">
        <f t="shared" si="0"/>
        <v>0.4259</v>
      </c>
      <c r="J66" s="48">
        <v>714.29</v>
      </c>
      <c r="K66" s="56">
        <f t="shared" si="1"/>
        <v>6.1999999999999998E-3</v>
      </c>
    </row>
    <row r="67" spans="1:11" ht="45" customHeight="1">
      <c r="A67" s="3">
        <v>63</v>
      </c>
      <c r="B67" s="18">
        <v>156</v>
      </c>
      <c r="C67" s="74" t="s">
        <v>70</v>
      </c>
      <c r="D67" s="21" t="s">
        <v>71</v>
      </c>
      <c r="E67" s="5" t="s">
        <v>157</v>
      </c>
      <c r="F67" s="5" t="s">
        <v>573</v>
      </c>
      <c r="G67" s="42">
        <v>81477.91</v>
      </c>
      <c r="H67" s="6">
        <v>49285.71</v>
      </c>
      <c r="I67" s="56">
        <f t="shared" si="0"/>
        <v>0.60489999999999999</v>
      </c>
      <c r="J67" s="48">
        <v>714.29</v>
      </c>
      <c r="K67" s="56">
        <f t="shared" si="1"/>
        <v>8.8000000000000005E-3</v>
      </c>
    </row>
    <row r="68" spans="1:11" ht="45" customHeight="1">
      <c r="A68" s="3">
        <v>64</v>
      </c>
      <c r="B68" s="18">
        <v>51</v>
      </c>
      <c r="C68" s="77" t="s">
        <v>114</v>
      </c>
      <c r="D68" s="24" t="s">
        <v>407</v>
      </c>
      <c r="E68" s="17" t="s">
        <v>157</v>
      </c>
      <c r="F68" s="17" t="s">
        <v>248</v>
      </c>
      <c r="G68" s="42">
        <v>2143797.38</v>
      </c>
      <c r="H68" s="6">
        <v>394285.71</v>
      </c>
      <c r="I68" s="56">
        <f t="shared" si="0"/>
        <v>0.18390000000000001</v>
      </c>
      <c r="J68" s="48">
        <v>5714.29</v>
      </c>
      <c r="K68" s="56">
        <f t="shared" si="1"/>
        <v>2.7000000000000001E-3</v>
      </c>
    </row>
    <row r="69" spans="1:11" ht="45" customHeight="1">
      <c r="A69" s="3">
        <v>65</v>
      </c>
      <c r="B69" s="18">
        <v>155</v>
      </c>
      <c r="C69" s="74" t="s">
        <v>107</v>
      </c>
      <c r="D69" s="21" t="s">
        <v>108</v>
      </c>
      <c r="E69" s="5" t="s">
        <v>157</v>
      </c>
      <c r="F69" s="5" t="s">
        <v>241</v>
      </c>
      <c r="G69" s="42">
        <v>403181.69</v>
      </c>
      <c r="H69" s="6">
        <v>246428.57</v>
      </c>
      <c r="I69" s="56">
        <f t="shared" si="0"/>
        <v>0.61119999999999997</v>
      </c>
      <c r="J69" s="48">
        <v>3571.43</v>
      </c>
      <c r="K69" s="56">
        <f t="shared" si="1"/>
        <v>8.8999999999999999E-3</v>
      </c>
    </row>
    <row r="70" spans="1:11" ht="45" customHeight="1">
      <c r="A70" s="3">
        <v>66</v>
      </c>
      <c r="B70" s="18">
        <v>37</v>
      </c>
      <c r="C70" s="74" t="s">
        <v>107</v>
      </c>
      <c r="D70" s="21" t="s">
        <v>408</v>
      </c>
      <c r="E70" s="38" t="s">
        <v>157</v>
      </c>
      <c r="F70" s="17" t="s">
        <v>242</v>
      </c>
      <c r="G70" s="48">
        <v>139187.32</v>
      </c>
      <c r="H70" s="6">
        <v>88714.29</v>
      </c>
      <c r="I70" s="56">
        <f t="shared" ref="I70:I133" si="2">H70/G70</f>
        <v>0.63739999999999997</v>
      </c>
      <c r="J70" s="48">
        <v>1285.71</v>
      </c>
      <c r="K70" s="56">
        <f t="shared" ref="K70:K133" si="3">J70/G70</f>
        <v>9.1999999999999998E-3</v>
      </c>
    </row>
    <row r="71" spans="1:11" ht="45" customHeight="1">
      <c r="A71" s="3">
        <v>67</v>
      </c>
      <c r="B71" s="18">
        <v>154</v>
      </c>
      <c r="C71" s="75" t="s">
        <v>307</v>
      </c>
      <c r="D71" s="22" t="s">
        <v>409</v>
      </c>
      <c r="E71" s="5" t="s">
        <v>157</v>
      </c>
      <c r="F71" s="4" t="s">
        <v>574</v>
      </c>
      <c r="G71" s="42">
        <v>324627.34000000003</v>
      </c>
      <c r="H71" s="6">
        <v>216857.14</v>
      </c>
      <c r="I71" s="56">
        <f t="shared" si="2"/>
        <v>0.66800000000000004</v>
      </c>
      <c r="J71" s="48">
        <v>3142.86</v>
      </c>
      <c r="K71" s="56">
        <f t="shared" si="3"/>
        <v>9.7000000000000003E-3</v>
      </c>
    </row>
    <row r="72" spans="1:11" ht="45" customHeight="1">
      <c r="A72" s="3">
        <v>68</v>
      </c>
      <c r="B72" s="18">
        <v>153</v>
      </c>
      <c r="C72" s="75" t="s">
        <v>94</v>
      </c>
      <c r="D72" s="22" t="s">
        <v>95</v>
      </c>
      <c r="E72" s="5" t="s">
        <v>157</v>
      </c>
      <c r="F72" s="5" t="s">
        <v>227</v>
      </c>
      <c r="G72" s="42">
        <v>169919.89</v>
      </c>
      <c r="H72" s="6">
        <v>98571.43</v>
      </c>
      <c r="I72" s="56">
        <f t="shared" si="2"/>
        <v>0.58009999999999995</v>
      </c>
      <c r="J72" s="48">
        <v>1428.57</v>
      </c>
      <c r="K72" s="56">
        <f t="shared" si="3"/>
        <v>8.3999999999999995E-3</v>
      </c>
    </row>
    <row r="73" spans="1:11" ht="45" customHeight="1">
      <c r="A73" s="3">
        <v>69</v>
      </c>
      <c r="B73" s="18">
        <v>107</v>
      </c>
      <c r="C73" s="74" t="s">
        <v>58</v>
      </c>
      <c r="D73" s="21" t="s">
        <v>410</v>
      </c>
      <c r="E73" s="38" t="s">
        <v>157</v>
      </c>
      <c r="F73" s="5" t="s">
        <v>575</v>
      </c>
      <c r="G73" s="42">
        <v>58209.75</v>
      </c>
      <c r="H73" s="6">
        <v>24642.86</v>
      </c>
      <c r="I73" s="56">
        <f t="shared" si="2"/>
        <v>0.42330000000000001</v>
      </c>
      <c r="J73" s="48">
        <v>357.14</v>
      </c>
      <c r="K73" s="56">
        <f t="shared" si="3"/>
        <v>6.1000000000000004E-3</v>
      </c>
    </row>
    <row r="74" spans="1:11" ht="45" customHeight="1">
      <c r="A74" s="3">
        <v>70</v>
      </c>
      <c r="B74" s="18">
        <v>148</v>
      </c>
      <c r="C74" s="74" t="s">
        <v>51</v>
      </c>
      <c r="D74" s="21" t="s">
        <v>411</v>
      </c>
      <c r="E74" s="5" t="s">
        <v>194</v>
      </c>
      <c r="F74" s="5" t="s">
        <v>576</v>
      </c>
      <c r="G74" s="48">
        <v>734841.36</v>
      </c>
      <c r="H74" s="6">
        <v>295714.28999999998</v>
      </c>
      <c r="I74" s="56">
        <f t="shared" si="2"/>
        <v>0.40239999999999998</v>
      </c>
      <c r="J74" s="48">
        <v>4285.71</v>
      </c>
      <c r="K74" s="56">
        <f t="shared" si="3"/>
        <v>5.7999999999999996E-3</v>
      </c>
    </row>
    <row r="75" spans="1:11" ht="45" customHeight="1">
      <c r="A75" s="3">
        <v>71</v>
      </c>
      <c r="B75" s="18">
        <v>201</v>
      </c>
      <c r="C75" s="84" t="s">
        <v>308</v>
      </c>
      <c r="D75" s="29" t="s">
        <v>412</v>
      </c>
      <c r="E75" s="41" t="s">
        <v>157</v>
      </c>
      <c r="F75" s="46" t="s">
        <v>577</v>
      </c>
      <c r="G75" s="51">
        <v>404537.95</v>
      </c>
      <c r="H75" s="6">
        <v>197142.86</v>
      </c>
      <c r="I75" s="56">
        <f t="shared" si="2"/>
        <v>0.48730000000000001</v>
      </c>
      <c r="J75" s="48">
        <v>2857.14</v>
      </c>
      <c r="K75" s="56">
        <f t="shared" si="3"/>
        <v>7.1000000000000004E-3</v>
      </c>
    </row>
    <row r="76" spans="1:11" ht="45" customHeight="1">
      <c r="A76" s="3">
        <v>72</v>
      </c>
      <c r="B76" s="18">
        <v>125</v>
      </c>
      <c r="C76" s="74" t="s">
        <v>91</v>
      </c>
      <c r="D76" s="23" t="s">
        <v>413</v>
      </c>
      <c r="E76" s="4" t="s">
        <v>157</v>
      </c>
      <c r="F76" s="4" t="s">
        <v>225</v>
      </c>
      <c r="G76" s="48">
        <v>58850</v>
      </c>
      <c r="H76" s="6">
        <v>34500</v>
      </c>
      <c r="I76" s="56">
        <f t="shared" si="2"/>
        <v>0.58620000000000005</v>
      </c>
      <c r="J76" s="48">
        <v>500</v>
      </c>
      <c r="K76" s="56">
        <f t="shared" si="3"/>
        <v>8.5000000000000006E-3</v>
      </c>
    </row>
    <row r="77" spans="1:11" ht="45" customHeight="1">
      <c r="A77" s="3">
        <v>73</v>
      </c>
      <c r="B77" s="18">
        <v>147</v>
      </c>
      <c r="C77" s="74" t="s">
        <v>55</v>
      </c>
      <c r="D77" s="21" t="s">
        <v>56</v>
      </c>
      <c r="E77" s="5" t="s">
        <v>157</v>
      </c>
      <c r="F77" s="5" t="s">
        <v>198</v>
      </c>
      <c r="G77" s="48">
        <v>403901.96</v>
      </c>
      <c r="H77" s="6">
        <v>197142.86</v>
      </c>
      <c r="I77" s="56">
        <f t="shared" si="2"/>
        <v>0.48809999999999998</v>
      </c>
      <c r="J77" s="48">
        <v>2857.14</v>
      </c>
      <c r="K77" s="56">
        <f t="shared" si="3"/>
        <v>7.1000000000000004E-3</v>
      </c>
    </row>
    <row r="78" spans="1:11" ht="45" customHeight="1">
      <c r="A78" s="3">
        <v>74</v>
      </c>
      <c r="B78" s="18">
        <v>119</v>
      </c>
      <c r="C78" s="74" t="s">
        <v>49</v>
      </c>
      <c r="D78" s="21" t="s">
        <v>414</v>
      </c>
      <c r="E78" s="5" t="s">
        <v>194</v>
      </c>
      <c r="F78" s="5" t="s">
        <v>578</v>
      </c>
      <c r="G78" s="42">
        <v>420459.92</v>
      </c>
      <c r="H78" s="6">
        <v>197142.86</v>
      </c>
      <c r="I78" s="56">
        <f t="shared" si="2"/>
        <v>0.46889999999999998</v>
      </c>
      <c r="J78" s="48">
        <v>2857.14</v>
      </c>
      <c r="K78" s="56">
        <f t="shared" si="3"/>
        <v>6.7999999999999996E-3</v>
      </c>
    </row>
    <row r="79" spans="1:11" ht="45" customHeight="1">
      <c r="A79" s="3">
        <v>75</v>
      </c>
      <c r="B79" s="18">
        <v>215</v>
      </c>
      <c r="C79" s="74" t="s">
        <v>49</v>
      </c>
      <c r="D79" s="21" t="s">
        <v>415</v>
      </c>
      <c r="E79" s="5" t="s">
        <v>157</v>
      </c>
      <c r="F79" s="5" t="s">
        <v>195</v>
      </c>
      <c r="G79" s="48">
        <v>148098.76999999999</v>
      </c>
      <c r="H79" s="6">
        <v>78857.14</v>
      </c>
      <c r="I79" s="56">
        <f t="shared" si="2"/>
        <v>0.53249999999999997</v>
      </c>
      <c r="J79" s="48">
        <v>1142.8599999999999</v>
      </c>
      <c r="K79" s="56">
        <f t="shared" si="3"/>
        <v>7.7000000000000002E-3</v>
      </c>
    </row>
    <row r="80" spans="1:11" ht="45" customHeight="1">
      <c r="A80" s="3">
        <v>76</v>
      </c>
      <c r="B80" s="18">
        <v>136</v>
      </c>
      <c r="C80" s="74" t="s">
        <v>92</v>
      </c>
      <c r="D80" s="22" t="s">
        <v>93</v>
      </c>
      <c r="E80" s="17" t="s">
        <v>157</v>
      </c>
      <c r="F80" s="17" t="s">
        <v>226</v>
      </c>
      <c r="G80" s="48">
        <v>240492.68</v>
      </c>
      <c r="H80" s="6">
        <v>147857.14000000001</v>
      </c>
      <c r="I80" s="56">
        <f t="shared" si="2"/>
        <v>0.61480000000000001</v>
      </c>
      <c r="J80" s="48">
        <v>2142.86</v>
      </c>
      <c r="K80" s="56">
        <f t="shared" si="3"/>
        <v>8.8999999999999999E-3</v>
      </c>
    </row>
    <row r="81" spans="1:11" ht="45" customHeight="1">
      <c r="A81" s="3">
        <v>77</v>
      </c>
      <c r="B81" s="18">
        <v>66</v>
      </c>
      <c r="C81" s="74" t="s">
        <v>45</v>
      </c>
      <c r="D81" s="24" t="s">
        <v>416</v>
      </c>
      <c r="E81" s="17" t="s">
        <v>157</v>
      </c>
      <c r="F81" s="5" t="s">
        <v>189</v>
      </c>
      <c r="G81" s="42">
        <v>880192.94</v>
      </c>
      <c r="H81" s="6">
        <v>394285.71</v>
      </c>
      <c r="I81" s="56">
        <f t="shared" si="2"/>
        <v>0.44800000000000001</v>
      </c>
      <c r="J81" s="48">
        <v>5714.29</v>
      </c>
      <c r="K81" s="56">
        <f t="shared" si="3"/>
        <v>6.4999999999999997E-3</v>
      </c>
    </row>
    <row r="82" spans="1:11" ht="45" customHeight="1">
      <c r="A82" s="3">
        <v>78</v>
      </c>
      <c r="B82" s="18">
        <v>63</v>
      </c>
      <c r="C82" s="75" t="s">
        <v>38</v>
      </c>
      <c r="D82" s="23" t="s">
        <v>417</v>
      </c>
      <c r="E82" s="5" t="s">
        <v>157</v>
      </c>
      <c r="F82" s="5" t="s">
        <v>183</v>
      </c>
      <c r="G82" s="48">
        <v>61483.76</v>
      </c>
      <c r="H82" s="6">
        <v>34500</v>
      </c>
      <c r="I82" s="56">
        <f t="shared" si="2"/>
        <v>0.56110000000000004</v>
      </c>
      <c r="J82" s="48">
        <v>500</v>
      </c>
      <c r="K82" s="56">
        <f t="shared" si="3"/>
        <v>8.0999999999999996E-3</v>
      </c>
    </row>
    <row r="83" spans="1:11" ht="45" customHeight="1">
      <c r="A83" s="3">
        <v>79</v>
      </c>
      <c r="B83" s="18">
        <v>213</v>
      </c>
      <c r="C83" s="74" t="s">
        <v>102</v>
      </c>
      <c r="D83" s="21" t="s">
        <v>418</v>
      </c>
      <c r="E83" s="5" t="s">
        <v>157</v>
      </c>
      <c r="F83" s="5" t="s">
        <v>237</v>
      </c>
      <c r="G83" s="42">
        <v>255766.52</v>
      </c>
      <c r="H83" s="6">
        <v>78857.14</v>
      </c>
      <c r="I83" s="56">
        <f t="shared" si="2"/>
        <v>0.30830000000000002</v>
      </c>
      <c r="J83" s="48">
        <v>1142.8599999999999</v>
      </c>
      <c r="K83" s="56">
        <f t="shared" si="3"/>
        <v>4.4999999999999997E-3</v>
      </c>
    </row>
    <row r="84" spans="1:11" ht="45" customHeight="1">
      <c r="A84" s="3">
        <v>80</v>
      </c>
      <c r="B84" s="18">
        <v>56</v>
      </c>
      <c r="C84" s="74" t="s">
        <v>146</v>
      </c>
      <c r="D84" s="21" t="s">
        <v>419</v>
      </c>
      <c r="E84" s="5" t="s">
        <v>157</v>
      </c>
      <c r="F84" s="5" t="s">
        <v>274</v>
      </c>
      <c r="G84" s="48">
        <v>1554976.43</v>
      </c>
      <c r="H84" s="6">
        <v>394285.71</v>
      </c>
      <c r="I84" s="56">
        <f t="shared" si="2"/>
        <v>0.25359999999999999</v>
      </c>
      <c r="J84" s="48">
        <v>5714.29</v>
      </c>
      <c r="K84" s="56">
        <f t="shared" si="3"/>
        <v>3.7000000000000002E-3</v>
      </c>
    </row>
    <row r="85" spans="1:11" ht="45" customHeight="1">
      <c r="A85" s="3">
        <v>81</v>
      </c>
      <c r="B85" s="18">
        <v>212</v>
      </c>
      <c r="C85" s="74" t="s">
        <v>146</v>
      </c>
      <c r="D85" s="21" t="s">
        <v>420</v>
      </c>
      <c r="E85" s="5" t="s">
        <v>175</v>
      </c>
      <c r="F85" s="5" t="s">
        <v>579</v>
      </c>
      <c r="G85" s="42">
        <v>526300</v>
      </c>
      <c r="H85" s="6">
        <v>295714.28999999998</v>
      </c>
      <c r="I85" s="56">
        <f t="shared" si="2"/>
        <v>0.56189999999999996</v>
      </c>
      <c r="J85" s="48">
        <v>4285.71</v>
      </c>
      <c r="K85" s="56">
        <f t="shared" si="3"/>
        <v>8.0999999999999996E-3</v>
      </c>
    </row>
    <row r="86" spans="1:11" ht="45" customHeight="1">
      <c r="A86" s="3">
        <v>82</v>
      </c>
      <c r="B86" s="18">
        <v>211</v>
      </c>
      <c r="C86" s="74" t="s">
        <v>20</v>
      </c>
      <c r="D86" s="23" t="s">
        <v>421</v>
      </c>
      <c r="E86" s="5" t="s">
        <v>194</v>
      </c>
      <c r="F86" s="5" t="s">
        <v>166</v>
      </c>
      <c r="G86" s="42">
        <v>203109.73</v>
      </c>
      <c r="H86" s="6">
        <v>138000</v>
      </c>
      <c r="I86" s="56">
        <f t="shared" si="2"/>
        <v>0.6794</v>
      </c>
      <c r="J86" s="48">
        <v>2000</v>
      </c>
      <c r="K86" s="56">
        <f t="shared" si="3"/>
        <v>9.7999999999999997E-3</v>
      </c>
    </row>
    <row r="87" spans="1:11" ht="45" customHeight="1">
      <c r="A87" s="3">
        <v>83</v>
      </c>
      <c r="B87" s="18">
        <v>173</v>
      </c>
      <c r="C87" s="74" t="s">
        <v>118</v>
      </c>
      <c r="D87" s="22" t="s">
        <v>422</v>
      </c>
      <c r="E87" s="5" t="s">
        <v>157</v>
      </c>
      <c r="F87" s="5" t="s">
        <v>288</v>
      </c>
      <c r="G87" s="42">
        <v>168793.38</v>
      </c>
      <c r="H87" s="6">
        <v>108428.57</v>
      </c>
      <c r="I87" s="56">
        <f t="shared" si="2"/>
        <v>0.64239999999999997</v>
      </c>
      <c r="J87" s="48">
        <v>1571.43</v>
      </c>
      <c r="K87" s="56">
        <f t="shared" si="3"/>
        <v>9.2999999999999992E-3</v>
      </c>
    </row>
    <row r="88" spans="1:11" ht="45" customHeight="1">
      <c r="A88" s="3">
        <v>84</v>
      </c>
      <c r="B88" s="18">
        <v>216</v>
      </c>
      <c r="C88" s="74" t="s">
        <v>118</v>
      </c>
      <c r="D88" s="22" t="s">
        <v>423</v>
      </c>
      <c r="E88" s="5" t="s">
        <v>157</v>
      </c>
      <c r="F88" s="5" t="s">
        <v>252</v>
      </c>
      <c r="G88" s="42">
        <v>456200</v>
      </c>
      <c r="H88" s="6">
        <v>295714.28999999998</v>
      </c>
      <c r="I88" s="56">
        <f t="shared" si="2"/>
        <v>0.6482</v>
      </c>
      <c r="J88" s="48">
        <v>4285.71</v>
      </c>
      <c r="K88" s="56">
        <f t="shared" si="3"/>
        <v>9.4000000000000004E-3</v>
      </c>
    </row>
    <row r="89" spans="1:11" ht="45" customHeight="1">
      <c r="A89" s="3">
        <v>85</v>
      </c>
      <c r="B89" s="18">
        <v>166</v>
      </c>
      <c r="C89" s="74" t="s">
        <v>64</v>
      </c>
      <c r="D89" s="24" t="s">
        <v>424</v>
      </c>
      <c r="E89" s="17" t="s">
        <v>157</v>
      </c>
      <c r="F89" s="17" t="s">
        <v>204</v>
      </c>
      <c r="G89" s="42">
        <v>464247.01</v>
      </c>
      <c r="H89" s="6">
        <v>315428.57</v>
      </c>
      <c r="I89" s="56">
        <f t="shared" si="2"/>
        <v>0.6794</v>
      </c>
      <c r="J89" s="48">
        <v>4571.43</v>
      </c>
      <c r="K89" s="56">
        <f t="shared" si="3"/>
        <v>9.7999999999999997E-3</v>
      </c>
    </row>
    <row r="90" spans="1:11" ht="45" customHeight="1">
      <c r="A90" s="3">
        <v>86</v>
      </c>
      <c r="B90" s="18">
        <v>131</v>
      </c>
      <c r="C90" s="74" t="s">
        <v>104</v>
      </c>
      <c r="D90" s="21" t="s">
        <v>105</v>
      </c>
      <c r="E90" s="5" t="s">
        <v>157</v>
      </c>
      <c r="F90" s="5" t="s">
        <v>239</v>
      </c>
      <c r="G90" s="48">
        <v>274113.19</v>
      </c>
      <c r="H90" s="6">
        <v>147857.14000000001</v>
      </c>
      <c r="I90" s="56">
        <f t="shared" si="2"/>
        <v>0.53939999999999999</v>
      </c>
      <c r="J90" s="48">
        <v>2142.86</v>
      </c>
      <c r="K90" s="56">
        <f t="shared" si="3"/>
        <v>7.7999999999999996E-3</v>
      </c>
    </row>
    <row r="91" spans="1:11" ht="45" customHeight="1">
      <c r="A91" s="3">
        <v>87</v>
      </c>
      <c r="B91" s="18">
        <v>15</v>
      </c>
      <c r="C91" s="74" t="s">
        <v>42</v>
      </c>
      <c r="D91" s="21" t="s">
        <v>425</v>
      </c>
      <c r="E91" s="5" t="s">
        <v>175</v>
      </c>
      <c r="F91" s="5" t="s">
        <v>287</v>
      </c>
      <c r="G91" s="42">
        <v>56838.53</v>
      </c>
      <c r="H91" s="6">
        <v>34500</v>
      </c>
      <c r="I91" s="56">
        <f t="shared" si="2"/>
        <v>0.60699999999999998</v>
      </c>
      <c r="J91" s="48">
        <v>500</v>
      </c>
      <c r="K91" s="56">
        <f t="shared" si="3"/>
        <v>8.8000000000000005E-3</v>
      </c>
    </row>
    <row r="92" spans="1:11" ht="45" customHeight="1">
      <c r="A92" s="3">
        <v>88</v>
      </c>
      <c r="B92" s="18">
        <v>152</v>
      </c>
      <c r="C92" s="74" t="s">
        <v>309</v>
      </c>
      <c r="D92" s="21" t="s">
        <v>426</v>
      </c>
      <c r="E92" s="4" t="s">
        <v>157</v>
      </c>
      <c r="F92" s="4" t="s">
        <v>580</v>
      </c>
      <c r="G92" s="42">
        <v>96666.55</v>
      </c>
      <c r="H92" s="6">
        <v>59142.86</v>
      </c>
      <c r="I92" s="56">
        <f t="shared" si="2"/>
        <v>0.61180000000000001</v>
      </c>
      <c r="J92" s="48">
        <v>857.14</v>
      </c>
      <c r="K92" s="56">
        <f t="shared" si="3"/>
        <v>8.8999999999999999E-3</v>
      </c>
    </row>
    <row r="93" spans="1:11" ht="45" customHeight="1">
      <c r="A93" s="3">
        <v>89</v>
      </c>
      <c r="B93" s="18">
        <v>80</v>
      </c>
      <c r="C93" s="75" t="s">
        <v>28</v>
      </c>
      <c r="D93" s="22" t="s">
        <v>427</v>
      </c>
      <c r="E93" s="4" t="s">
        <v>157</v>
      </c>
      <c r="F93" s="5" t="s">
        <v>174</v>
      </c>
      <c r="G93" s="48">
        <v>149714.54999999999</v>
      </c>
      <c r="H93" s="6">
        <v>98571.43</v>
      </c>
      <c r="I93" s="56">
        <f t="shared" si="2"/>
        <v>0.65839999999999999</v>
      </c>
      <c r="J93" s="48">
        <v>1428.57</v>
      </c>
      <c r="K93" s="56">
        <f t="shared" si="3"/>
        <v>9.4999999999999998E-3</v>
      </c>
    </row>
    <row r="94" spans="1:11" ht="45" customHeight="1">
      <c r="A94" s="3">
        <v>90</v>
      </c>
      <c r="B94" s="18">
        <v>192</v>
      </c>
      <c r="C94" s="74" t="s">
        <v>117</v>
      </c>
      <c r="D94" s="22" t="s">
        <v>428</v>
      </c>
      <c r="E94" s="5" t="s">
        <v>157</v>
      </c>
      <c r="F94" s="5" t="s">
        <v>251</v>
      </c>
      <c r="G94" s="48">
        <v>719307.67</v>
      </c>
      <c r="H94" s="6">
        <v>197142.86</v>
      </c>
      <c r="I94" s="56">
        <f t="shared" si="2"/>
        <v>0.27410000000000001</v>
      </c>
      <c r="J94" s="48">
        <v>2857.14</v>
      </c>
      <c r="K94" s="56">
        <f t="shared" si="3"/>
        <v>4.0000000000000001E-3</v>
      </c>
    </row>
    <row r="95" spans="1:11" ht="45" customHeight="1">
      <c r="A95" s="3">
        <v>91</v>
      </c>
      <c r="B95" s="18">
        <v>62</v>
      </c>
      <c r="C95" s="74" t="s">
        <v>99</v>
      </c>
      <c r="D95" s="21" t="s">
        <v>429</v>
      </c>
      <c r="E95" s="5" t="s">
        <v>157</v>
      </c>
      <c r="F95" s="5" t="s">
        <v>233</v>
      </c>
      <c r="G95" s="48">
        <v>1575844.92</v>
      </c>
      <c r="H95" s="6">
        <v>394285.71</v>
      </c>
      <c r="I95" s="56">
        <f t="shared" si="2"/>
        <v>0.25019999999999998</v>
      </c>
      <c r="J95" s="48">
        <v>5714.29</v>
      </c>
      <c r="K95" s="56">
        <f t="shared" si="3"/>
        <v>3.5999999999999999E-3</v>
      </c>
    </row>
    <row r="96" spans="1:11" ht="45" customHeight="1">
      <c r="A96" s="3">
        <v>92</v>
      </c>
      <c r="B96" s="18">
        <v>45</v>
      </c>
      <c r="C96" s="74" t="s">
        <v>310</v>
      </c>
      <c r="D96" s="23" t="s">
        <v>430</v>
      </c>
      <c r="E96" s="13" t="s">
        <v>157</v>
      </c>
      <c r="F96" s="4" t="s">
        <v>581</v>
      </c>
      <c r="G96" s="52">
        <v>32401.72</v>
      </c>
      <c r="H96" s="6">
        <v>19714.29</v>
      </c>
      <c r="I96" s="56">
        <f t="shared" si="2"/>
        <v>0.60840000000000005</v>
      </c>
      <c r="J96" s="48">
        <v>285.70999999999998</v>
      </c>
      <c r="K96" s="56">
        <f t="shared" si="3"/>
        <v>8.8000000000000005E-3</v>
      </c>
    </row>
    <row r="97" spans="1:11" ht="45" customHeight="1">
      <c r="A97" s="3">
        <v>93</v>
      </c>
      <c r="B97" s="18">
        <v>109</v>
      </c>
      <c r="C97" s="85" t="s">
        <v>311</v>
      </c>
      <c r="D97" s="24" t="s">
        <v>431</v>
      </c>
      <c r="E97" s="38" t="s">
        <v>175</v>
      </c>
      <c r="F97" s="17" t="s">
        <v>582</v>
      </c>
      <c r="G97" s="42">
        <v>413513.02</v>
      </c>
      <c r="H97" s="6">
        <v>197142.86</v>
      </c>
      <c r="I97" s="56">
        <f t="shared" si="2"/>
        <v>0.4768</v>
      </c>
      <c r="J97" s="48">
        <v>2857.14</v>
      </c>
      <c r="K97" s="56">
        <f t="shared" si="3"/>
        <v>6.8999999999999999E-3</v>
      </c>
    </row>
    <row r="98" spans="1:11" ht="45" customHeight="1">
      <c r="A98" s="3">
        <v>94</v>
      </c>
      <c r="B98" s="18">
        <v>150</v>
      </c>
      <c r="C98" s="74" t="s">
        <v>122</v>
      </c>
      <c r="D98" s="21" t="s">
        <v>432</v>
      </c>
      <c r="E98" s="4" t="s">
        <v>157</v>
      </c>
      <c r="F98" s="5" t="s">
        <v>255</v>
      </c>
      <c r="G98" s="42">
        <v>651047.91</v>
      </c>
      <c r="H98" s="6">
        <v>394285.71</v>
      </c>
      <c r="I98" s="56">
        <f t="shared" si="2"/>
        <v>0.60560000000000003</v>
      </c>
      <c r="J98" s="48">
        <v>5714.29</v>
      </c>
      <c r="K98" s="56">
        <f t="shared" si="3"/>
        <v>8.8000000000000005E-3</v>
      </c>
    </row>
    <row r="99" spans="1:11" ht="45" customHeight="1">
      <c r="A99" s="3">
        <v>95</v>
      </c>
      <c r="B99" s="18">
        <v>112</v>
      </c>
      <c r="C99" s="84" t="s">
        <v>312</v>
      </c>
      <c r="D99" s="24" t="s">
        <v>433</v>
      </c>
      <c r="E99" s="17" t="s">
        <v>157</v>
      </c>
      <c r="F99" s="8" t="s">
        <v>583</v>
      </c>
      <c r="G99" s="42">
        <v>132353.70000000001</v>
      </c>
      <c r="H99" s="6">
        <v>59142.86</v>
      </c>
      <c r="I99" s="56">
        <f t="shared" si="2"/>
        <v>0.44690000000000002</v>
      </c>
      <c r="J99" s="48">
        <v>857.14</v>
      </c>
      <c r="K99" s="56">
        <f t="shared" si="3"/>
        <v>6.4999999999999997E-3</v>
      </c>
    </row>
    <row r="100" spans="1:11" ht="45" customHeight="1">
      <c r="A100" s="3">
        <v>96</v>
      </c>
      <c r="B100" s="18">
        <v>34</v>
      </c>
      <c r="C100" s="74" t="s">
        <v>313</v>
      </c>
      <c r="D100" s="21" t="s">
        <v>434</v>
      </c>
      <c r="E100" s="5" t="s">
        <v>175</v>
      </c>
      <c r="F100" s="5" t="s">
        <v>584</v>
      </c>
      <c r="G100" s="48">
        <v>91763.28</v>
      </c>
      <c r="H100" s="6">
        <v>59142.86</v>
      </c>
      <c r="I100" s="56">
        <f t="shared" si="2"/>
        <v>0.64449999999999996</v>
      </c>
      <c r="J100" s="48">
        <v>857.14</v>
      </c>
      <c r="K100" s="56">
        <f t="shared" si="3"/>
        <v>9.2999999999999992E-3</v>
      </c>
    </row>
    <row r="101" spans="1:11" ht="45" customHeight="1">
      <c r="A101" s="3">
        <v>97</v>
      </c>
      <c r="B101" s="18">
        <v>3</v>
      </c>
      <c r="C101" s="74" t="s">
        <v>314</v>
      </c>
      <c r="D101" s="21" t="s">
        <v>435</v>
      </c>
      <c r="E101" s="5" t="s">
        <v>157</v>
      </c>
      <c r="F101" s="5" t="s">
        <v>585</v>
      </c>
      <c r="G101" s="48">
        <v>131038.05</v>
      </c>
      <c r="H101" s="6">
        <v>69000</v>
      </c>
      <c r="I101" s="56">
        <f t="shared" si="2"/>
        <v>0.52659999999999996</v>
      </c>
      <c r="J101" s="48">
        <v>1000</v>
      </c>
      <c r="K101" s="56">
        <f t="shared" si="3"/>
        <v>7.6E-3</v>
      </c>
    </row>
    <row r="102" spans="1:11" ht="45" customHeight="1">
      <c r="A102" s="3">
        <v>98</v>
      </c>
      <c r="B102" s="18">
        <v>174</v>
      </c>
      <c r="C102" s="74" t="s">
        <v>315</v>
      </c>
      <c r="D102" s="24" t="s">
        <v>436</v>
      </c>
      <c r="E102" s="17" t="s">
        <v>157</v>
      </c>
      <c r="F102" s="17" t="s">
        <v>586</v>
      </c>
      <c r="G102" s="42">
        <v>321197</v>
      </c>
      <c r="H102" s="6">
        <v>147857.14000000001</v>
      </c>
      <c r="I102" s="56">
        <f t="shared" si="2"/>
        <v>0.46029999999999999</v>
      </c>
      <c r="J102" s="48">
        <v>2142.86</v>
      </c>
      <c r="K102" s="56">
        <f t="shared" si="3"/>
        <v>6.7000000000000002E-3</v>
      </c>
    </row>
    <row r="103" spans="1:11" ht="45" customHeight="1">
      <c r="A103" s="3">
        <v>99</v>
      </c>
      <c r="B103" s="18">
        <v>178</v>
      </c>
      <c r="C103" s="74" t="s">
        <v>316</v>
      </c>
      <c r="D103" s="24" t="s">
        <v>437</v>
      </c>
      <c r="E103" s="17" t="s">
        <v>175</v>
      </c>
      <c r="F103" s="17" t="s">
        <v>587</v>
      </c>
      <c r="G103" s="42">
        <v>15774.94</v>
      </c>
      <c r="H103" s="6">
        <v>9857.14</v>
      </c>
      <c r="I103" s="56">
        <f t="shared" si="2"/>
        <v>0.62490000000000001</v>
      </c>
      <c r="J103" s="48">
        <v>142.86000000000001</v>
      </c>
      <c r="K103" s="56">
        <f t="shared" si="3"/>
        <v>9.1000000000000004E-3</v>
      </c>
    </row>
    <row r="104" spans="1:11" ht="45" customHeight="1">
      <c r="A104" s="3">
        <v>100</v>
      </c>
      <c r="B104" s="18">
        <v>89</v>
      </c>
      <c r="C104" s="77" t="s">
        <v>317</v>
      </c>
      <c r="D104" s="24" t="s">
        <v>438</v>
      </c>
      <c r="E104" s="17" t="s">
        <v>175</v>
      </c>
      <c r="F104" s="17" t="s">
        <v>588</v>
      </c>
      <c r="G104" s="42">
        <v>361150.82</v>
      </c>
      <c r="H104" s="6">
        <v>246428.57</v>
      </c>
      <c r="I104" s="56">
        <f t="shared" si="2"/>
        <v>0.68230000000000002</v>
      </c>
      <c r="J104" s="48">
        <v>3571.43</v>
      </c>
      <c r="K104" s="56">
        <f t="shared" si="3"/>
        <v>9.9000000000000008E-3</v>
      </c>
    </row>
    <row r="105" spans="1:11" ht="45" customHeight="1">
      <c r="A105" s="3">
        <v>101</v>
      </c>
      <c r="B105" s="18">
        <v>23</v>
      </c>
      <c r="C105" s="83" t="s">
        <v>111</v>
      </c>
      <c r="D105" s="28" t="s">
        <v>439</v>
      </c>
      <c r="E105" s="9" t="s">
        <v>157</v>
      </c>
      <c r="F105" s="5" t="s">
        <v>246</v>
      </c>
      <c r="G105" s="53">
        <v>89905.68</v>
      </c>
      <c r="H105" s="6">
        <v>49285.71</v>
      </c>
      <c r="I105" s="56">
        <f t="shared" si="2"/>
        <v>0.54820000000000002</v>
      </c>
      <c r="J105" s="48">
        <v>714.29</v>
      </c>
      <c r="K105" s="56">
        <f t="shared" si="3"/>
        <v>7.9000000000000008E-3</v>
      </c>
    </row>
    <row r="106" spans="1:11" ht="45" customHeight="1">
      <c r="A106" s="3">
        <v>102</v>
      </c>
      <c r="B106" s="18">
        <v>93</v>
      </c>
      <c r="C106" s="75" t="s">
        <v>26</v>
      </c>
      <c r="D106" s="23" t="s">
        <v>440</v>
      </c>
      <c r="E106" s="4" t="s">
        <v>157</v>
      </c>
      <c r="F106" s="5" t="s">
        <v>172</v>
      </c>
      <c r="G106" s="42">
        <v>223724.59</v>
      </c>
      <c r="H106" s="6">
        <v>98571.43</v>
      </c>
      <c r="I106" s="56">
        <f t="shared" si="2"/>
        <v>0.44059999999999999</v>
      </c>
      <c r="J106" s="48">
        <v>1428.57</v>
      </c>
      <c r="K106" s="56">
        <f t="shared" si="3"/>
        <v>6.4000000000000003E-3</v>
      </c>
    </row>
    <row r="107" spans="1:11" ht="45" customHeight="1">
      <c r="A107" s="3">
        <v>103</v>
      </c>
      <c r="B107" s="18">
        <v>7</v>
      </c>
      <c r="C107" s="83" t="s">
        <v>14</v>
      </c>
      <c r="D107" s="30" t="s">
        <v>441</v>
      </c>
      <c r="E107" s="38" t="s">
        <v>175</v>
      </c>
      <c r="F107" s="38" t="s">
        <v>589</v>
      </c>
      <c r="G107" s="42">
        <v>448889.99</v>
      </c>
      <c r="H107" s="6">
        <v>147857.14000000001</v>
      </c>
      <c r="I107" s="56">
        <f t="shared" si="2"/>
        <v>0.32940000000000003</v>
      </c>
      <c r="J107" s="48">
        <v>2142.86</v>
      </c>
      <c r="K107" s="56">
        <f t="shared" si="3"/>
        <v>4.7999999999999996E-3</v>
      </c>
    </row>
    <row r="108" spans="1:11" ht="45" customHeight="1">
      <c r="A108" s="3">
        <v>104</v>
      </c>
      <c r="B108" s="18">
        <v>4</v>
      </c>
      <c r="C108" s="74" t="s">
        <v>14</v>
      </c>
      <c r="D108" s="22" t="s">
        <v>442</v>
      </c>
      <c r="E108" s="17" t="s">
        <v>157</v>
      </c>
      <c r="F108" s="38" t="s">
        <v>161</v>
      </c>
      <c r="G108" s="42">
        <v>443730.08</v>
      </c>
      <c r="H108" s="6">
        <v>147857.14000000001</v>
      </c>
      <c r="I108" s="56">
        <f t="shared" si="2"/>
        <v>0.3332</v>
      </c>
      <c r="J108" s="48">
        <v>2142.86</v>
      </c>
      <c r="K108" s="56">
        <f t="shared" si="3"/>
        <v>4.7999999999999996E-3</v>
      </c>
    </row>
    <row r="109" spans="1:11" ht="45" customHeight="1">
      <c r="A109" s="3">
        <v>105</v>
      </c>
      <c r="B109" s="18">
        <v>198</v>
      </c>
      <c r="C109" s="74" t="s">
        <v>133</v>
      </c>
      <c r="D109" s="21" t="s">
        <v>443</v>
      </c>
      <c r="E109" s="8" t="s">
        <v>157</v>
      </c>
      <c r="F109" s="8" t="s">
        <v>590</v>
      </c>
      <c r="G109" s="48">
        <v>164956</v>
      </c>
      <c r="H109" s="6">
        <v>69000</v>
      </c>
      <c r="I109" s="56">
        <f t="shared" si="2"/>
        <v>0.41830000000000001</v>
      </c>
      <c r="J109" s="48">
        <v>1000</v>
      </c>
      <c r="K109" s="56">
        <f t="shared" si="3"/>
        <v>6.1000000000000004E-3</v>
      </c>
    </row>
    <row r="110" spans="1:11" ht="45" customHeight="1">
      <c r="A110" s="3">
        <v>106</v>
      </c>
      <c r="B110" s="18">
        <v>189</v>
      </c>
      <c r="C110" s="74" t="s">
        <v>75</v>
      </c>
      <c r="D110" s="21" t="s">
        <v>444</v>
      </c>
      <c r="E110" s="5" t="s">
        <v>157</v>
      </c>
      <c r="F110" s="5" t="s">
        <v>211</v>
      </c>
      <c r="G110" s="48">
        <v>88706.96</v>
      </c>
      <c r="H110" s="6">
        <v>49285.71</v>
      </c>
      <c r="I110" s="56">
        <f t="shared" si="2"/>
        <v>0.55559999999999998</v>
      </c>
      <c r="J110" s="48">
        <v>714.29</v>
      </c>
      <c r="K110" s="56">
        <f t="shared" si="3"/>
        <v>8.0999999999999996E-3</v>
      </c>
    </row>
    <row r="111" spans="1:11" ht="45" customHeight="1">
      <c r="A111" s="3">
        <v>107</v>
      </c>
      <c r="B111" s="18">
        <v>19</v>
      </c>
      <c r="C111" s="74" t="s">
        <v>318</v>
      </c>
      <c r="D111" s="21" t="s">
        <v>445</v>
      </c>
      <c r="E111" s="17" t="s">
        <v>157</v>
      </c>
      <c r="F111" s="17" t="s">
        <v>234</v>
      </c>
      <c r="G111" s="42">
        <v>1035517.73</v>
      </c>
      <c r="H111" s="6">
        <v>295714.28999999998</v>
      </c>
      <c r="I111" s="56">
        <f t="shared" si="2"/>
        <v>0.28560000000000002</v>
      </c>
      <c r="J111" s="48">
        <v>4285.71</v>
      </c>
      <c r="K111" s="56">
        <f t="shared" si="3"/>
        <v>4.1000000000000003E-3</v>
      </c>
    </row>
    <row r="112" spans="1:11" ht="45" customHeight="1">
      <c r="A112" s="3">
        <v>108</v>
      </c>
      <c r="B112" s="18">
        <v>82</v>
      </c>
      <c r="C112" s="74" t="s">
        <v>32</v>
      </c>
      <c r="D112" s="23" t="s">
        <v>446</v>
      </c>
      <c r="E112" s="4" t="s">
        <v>157</v>
      </c>
      <c r="F112" s="4" t="s">
        <v>179</v>
      </c>
      <c r="G112" s="42">
        <v>42170</v>
      </c>
      <c r="H112" s="6">
        <v>24642.86</v>
      </c>
      <c r="I112" s="56">
        <f t="shared" si="2"/>
        <v>0.58440000000000003</v>
      </c>
      <c r="J112" s="48">
        <v>357.14</v>
      </c>
      <c r="K112" s="56">
        <f t="shared" si="3"/>
        <v>8.5000000000000006E-3</v>
      </c>
    </row>
    <row r="113" spans="1:11" ht="45" customHeight="1">
      <c r="A113" s="3">
        <v>109</v>
      </c>
      <c r="B113" s="18">
        <v>200</v>
      </c>
      <c r="C113" s="74" t="s">
        <v>29</v>
      </c>
      <c r="D113" s="21" t="s">
        <v>447</v>
      </c>
      <c r="E113" s="5" t="s">
        <v>157</v>
      </c>
      <c r="F113" s="17" t="s">
        <v>176</v>
      </c>
      <c r="G113" s="48">
        <v>347996.52</v>
      </c>
      <c r="H113" s="6">
        <v>236571.43</v>
      </c>
      <c r="I113" s="56">
        <f t="shared" si="2"/>
        <v>0.67979999999999996</v>
      </c>
      <c r="J113" s="48">
        <v>3428.57</v>
      </c>
      <c r="K113" s="56">
        <f t="shared" si="3"/>
        <v>9.9000000000000008E-3</v>
      </c>
    </row>
    <row r="114" spans="1:11" ht="45" customHeight="1">
      <c r="A114" s="3">
        <v>110</v>
      </c>
      <c r="B114" s="18">
        <v>130</v>
      </c>
      <c r="C114" s="74" t="s">
        <v>319</v>
      </c>
      <c r="D114" s="21" t="s">
        <v>448</v>
      </c>
      <c r="E114" s="4" t="s">
        <v>175</v>
      </c>
      <c r="F114" s="4" t="s">
        <v>591</v>
      </c>
      <c r="G114" s="48">
        <v>470536.01</v>
      </c>
      <c r="H114" s="6">
        <v>295714.28999999998</v>
      </c>
      <c r="I114" s="56">
        <f t="shared" si="2"/>
        <v>0.62849999999999995</v>
      </c>
      <c r="J114" s="48">
        <v>4285.71</v>
      </c>
      <c r="K114" s="56">
        <f t="shared" si="3"/>
        <v>9.1000000000000004E-3</v>
      </c>
    </row>
    <row r="115" spans="1:11" ht="45" customHeight="1">
      <c r="A115" s="3">
        <v>111</v>
      </c>
      <c r="B115" s="18">
        <v>207</v>
      </c>
      <c r="C115" s="74" t="s">
        <v>88</v>
      </c>
      <c r="D115" s="21" t="s">
        <v>449</v>
      </c>
      <c r="E115" s="5" t="s">
        <v>194</v>
      </c>
      <c r="F115" s="5" t="s">
        <v>222</v>
      </c>
      <c r="G115" s="42">
        <v>135589.01999999999</v>
      </c>
      <c r="H115" s="6">
        <v>78857.14</v>
      </c>
      <c r="I115" s="56">
        <f t="shared" si="2"/>
        <v>0.58160000000000001</v>
      </c>
      <c r="J115" s="48">
        <v>1142.8599999999999</v>
      </c>
      <c r="K115" s="56">
        <f t="shared" si="3"/>
        <v>8.3999999999999995E-3</v>
      </c>
    </row>
    <row r="116" spans="1:11" ht="45" customHeight="1">
      <c r="A116" s="3">
        <v>112</v>
      </c>
      <c r="B116" s="18">
        <v>102</v>
      </c>
      <c r="C116" s="74" t="s">
        <v>101</v>
      </c>
      <c r="D116" s="24" t="s">
        <v>450</v>
      </c>
      <c r="E116" s="17" t="s">
        <v>157</v>
      </c>
      <c r="F116" s="5" t="s">
        <v>236</v>
      </c>
      <c r="G116" s="42">
        <v>304795.71000000002</v>
      </c>
      <c r="H116" s="6">
        <v>177428.57</v>
      </c>
      <c r="I116" s="56">
        <f t="shared" si="2"/>
        <v>0.58209999999999995</v>
      </c>
      <c r="J116" s="48">
        <v>2571.4299999999998</v>
      </c>
      <c r="K116" s="56">
        <f t="shared" si="3"/>
        <v>8.3999999999999995E-3</v>
      </c>
    </row>
    <row r="117" spans="1:11" ht="45" customHeight="1">
      <c r="A117" s="3">
        <v>113</v>
      </c>
      <c r="B117" s="18">
        <v>208</v>
      </c>
      <c r="C117" s="74" t="s">
        <v>89</v>
      </c>
      <c r="D117" s="21" t="s">
        <v>451</v>
      </c>
      <c r="E117" s="5" t="s">
        <v>157</v>
      </c>
      <c r="F117" s="5" t="s">
        <v>592</v>
      </c>
      <c r="G117" s="42">
        <v>154409.56</v>
      </c>
      <c r="H117" s="6">
        <v>78857.14</v>
      </c>
      <c r="I117" s="56">
        <f t="shared" si="2"/>
        <v>0.51070000000000004</v>
      </c>
      <c r="J117" s="48">
        <v>1142.8599999999999</v>
      </c>
      <c r="K117" s="56">
        <f t="shared" si="3"/>
        <v>7.4000000000000003E-3</v>
      </c>
    </row>
    <row r="118" spans="1:11" ht="45" customHeight="1">
      <c r="A118" s="3">
        <v>114</v>
      </c>
      <c r="B118" s="18">
        <v>209</v>
      </c>
      <c r="C118" s="74" t="s">
        <v>89</v>
      </c>
      <c r="D118" s="21" t="s">
        <v>452</v>
      </c>
      <c r="E118" s="5" t="s">
        <v>194</v>
      </c>
      <c r="F118" s="5" t="s">
        <v>223</v>
      </c>
      <c r="G118" s="42">
        <v>354002.25</v>
      </c>
      <c r="H118" s="6">
        <v>177428.57</v>
      </c>
      <c r="I118" s="56">
        <f t="shared" si="2"/>
        <v>0.50119999999999998</v>
      </c>
      <c r="J118" s="48">
        <v>2571.4299999999998</v>
      </c>
      <c r="K118" s="56">
        <f t="shared" si="3"/>
        <v>7.3000000000000001E-3</v>
      </c>
    </row>
    <row r="119" spans="1:11" ht="45" customHeight="1">
      <c r="A119" s="3">
        <v>115</v>
      </c>
      <c r="B119" s="18">
        <v>39</v>
      </c>
      <c r="C119" s="74" t="s">
        <v>74</v>
      </c>
      <c r="D119" s="21" t="s">
        <v>453</v>
      </c>
      <c r="E119" s="5" t="s">
        <v>157</v>
      </c>
      <c r="F119" s="17" t="s">
        <v>593</v>
      </c>
      <c r="G119" s="48">
        <v>485773.89</v>
      </c>
      <c r="H119" s="6">
        <v>98571.43</v>
      </c>
      <c r="I119" s="56">
        <f t="shared" si="2"/>
        <v>0.2029</v>
      </c>
      <c r="J119" s="48">
        <v>1428.57</v>
      </c>
      <c r="K119" s="56">
        <f t="shared" si="3"/>
        <v>2.8999999999999998E-3</v>
      </c>
    </row>
    <row r="120" spans="1:11" ht="45" customHeight="1">
      <c r="A120" s="3">
        <v>116</v>
      </c>
      <c r="B120" s="18">
        <v>32</v>
      </c>
      <c r="C120" s="74" t="s">
        <v>24</v>
      </c>
      <c r="D120" s="22" t="s">
        <v>454</v>
      </c>
      <c r="E120" s="5" t="s">
        <v>157</v>
      </c>
      <c r="F120" s="17" t="s">
        <v>170</v>
      </c>
      <c r="G120" s="42">
        <v>49865.63</v>
      </c>
      <c r="H120" s="6">
        <v>29571.43</v>
      </c>
      <c r="I120" s="56">
        <f t="shared" si="2"/>
        <v>0.59299999999999997</v>
      </c>
      <c r="J120" s="48">
        <v>428.57</v>
      </c>
      <c r="K120" s="56">
        <f t="shared" si="3"/>
        <v>8.6E-3</v>
      </c>
    </row>
    <row r="121" spans="1:11" ht="45" customHeight="1">
      <c r="A121" s="3">
        <v>117</v>
      </c>
      <c r="B121" s="18">
        <v>124</v>
      </c>
      <c r="C121" s="74" t="s">
        <v>87</v>
      </c>
      <c r="D121" s="21" t="s">
        <v>455</v>
      </c>
      <c r="E121" s="5" t="s">
        <v>157</v>
      </c>
      <c r="F121" s="5" t="s">
        <v>221</v>
      </c>
      <c r="G121" s="42">
        <v>255165.5</v>
      </c>
      <c r="H121" s="6">
        <v>98571.43</v>
      </c>
      <c r="I121" s="56">
        <f t="shared" si="2"/>
        <v>0.38629999999999998</v>
      </c>
      <c r="J121" s="48">
        <v>1428.57</v>
      </c>
      <c r="K121" s="56">
        <f t="shared" si="3"/>
        <v>5.5999999999999999E-3</v>
      </c>
    </row>
    <row r="122" spans="1:11" ht="45" customHeight="1">
      <c r="A122" s="3">
        <v>118</v>
      </c>
      <c r="B122" s="18">
        <v>158</v>
      </c>
      <c r="C122" s="77" t="s">
        <v>50</v>
      </c>
      <c r="D122" s="24" t="s">
        <v>456</v>
      </c>
      <c r="E122" s="5" t="s">
        <v>194</v>
      </c>
      <c r="F122" s="5" t="s">
        <v>196</v>
      </c>
      <c r="G122" s="42">
        <v>626509.18000000005</v>
      </c>
      <c r="H122" s="6">
        <v>197142.86</v>
      </c>
      <c r="I122" s="56">
        <f t="shared" si="2"/>
        <v>0.31469999999999998</v>
      </c>
      <c r="J122" s="48">
        <v>2857.14</v>
      </c>
      <c r="K122" s="56">
        <f t="shared" si="3"/>
        <v>4.5999999999999999E-3</v>
      </c>
    </row>
    <row r="123" spans="1:11" ht="45" customHeight="1">
      <c r="A123" s="3">
        <v>119</v>
      </c>
      <c r="B123" s="18">
        <v>30</v>
      </c>
      <c r="C123" s="76" t="s">
        <v>110</v>
      </c>
      <c r="D123" s="23" t="s">
        <v>457</v>
      </c>
      <c r="E123" s="5" t="s">
        <v>157</v>
      </c>
      <c r="F123" s="5" t="s">
        <v>245</v>
      </c>
      <c r="G123" s="48">
        <v>421156.25</v>
      </c>
      <c r="H123" s="6">
        <v>147857.14000000001</v>
      </c>
      <c r="I123" s="56">
        <f t="shared" si="2"/>
        <v>0.35110000000000002</v>
      </c>
      <c r="J123" s="48">
        <v>2142.86</v>
      </c>
      <c r="K123" s="56">
        <f t="shared" si="3"/>
        <v>5.1000000000000004E-3</v>
      </c>
    </row>
    <row r="124" spans="1:11" ht="45" customHeight="1">
      <c r="A124" s="3">
        <v>120</v>
      </c>
      <c r="B124" s="18">
        <v>58</v>
      </c>
      <c r="C124" s="74" t="s">
        <v>46</v>
      </c>
      <c r="D124" s="23" t="s">
        <v>458</v>
      </c>
      <c r="E124" s="5" t="s">
        <v>157</v>
      </c>
      <c r="F124" s="5" t="s">
        <v>190</v>
      </c>
      <c r="G124" s="48">
        <v>212766.54</v>
      </c>
      <c r="H124" s="6">
        <v>98571.43</v>
      </c>
      <c r="I124" s="56">
        <f t="shared" si="2"/>
        <v>0.46329999999999999</v>
      </c>
      <c r="J124" s="48">
        <v>1428.57</v>
      </c>
      <c r="K124" s="56">
        <f t="shared" si="3"/>
        <v>6.7000000000000002E-3</v>
      </c>
    </row>
    <row r="125" spans="1:11" ht="45" customHeight="1">
      <c r="A125" s="3">
        <v>121</v>
      </c>
      <c r="B125" s="18">
        <v>60</v>
      </c>
      <c r="C125" s="74" t="s">
        <v>46</v>
      </c>
      <c r="D125" s="21" t="s">
        <v>459</v>
      </c>
      <c r="E125" s="4" t="s">
        <v>157</v>
      </c>
      <c r="F125" s="4" t="s">
        <v>191</v>
      </c>
      <c r="G125" s="42">
        <v>430777.57</v>
      </c>
      <c r="H125" s="6">
        <v>147857.14000000001</v>
      </c>
      <c r="I125" s="56">
        <f t="shared" si="2"/>
        <v>0.34320000000000001</v>
      </c>
      <c r="J125" s="48">
        <v>2142.86</v>
      </c>
      <c r="K125" s="56">
        <f t="shared" si="3"/>
        <v>5.0000000000000001E-3</v>
      </c>
    </row>
    <row r="126" spans="1:11" ht="45" customHeight="1">
      <c r="A126" s="3">
        <v>122</v>
      </c>
      <c r="B126" s="18">
        <v>120</v>
      </c>
      <c r="C126" s="74" t="s">
        <v>121</v>
      </c>
      <c r="D126" s="21" t="s">
        <v>460</v>
      </c>
      <c r="E126" s="5" t="s">
        <v>157</v>
      </c>
      <c r="F126" s="5" t="s">
        <v>254</v>
      </c>
      <c r="G126" s="48">
        <v>320379.82</v>
      </c>
      <c r="H126" s="6">
        <v>177428.57</v>
      </c>
      <c r="I126" s="56">
        <f t="shared" si="2"/>
        <v>0.55379999999999996</v>
      </c>
      <c r="J126" s="48">
        <v>2571.4299999999998</v>
      </c>
      <c r="K126" s="56">
        <f t="shared" si="3"/>
        <v>8.0000000000000002E-3</v>
      </c>
    </row>
    <row r="127" spans="1:11" ht="45" customHeight="1">
      <c r="A127" s="3">
        <v>123</v>
      </c>
      <c r="B127" s="18">
        <v>194</v>
      </c>
      <c r="C127" s="75" t="s">
        <v>41</v>
      </c>
      <c r="D127" s="22" t="s">
        <v>461</v>
      </c>
      <c r="E127" s="5" t="s">
        <v>157</v>
      </c>
      <c r="F127" s="17" t="s">
        <v>186</v>
      </c>
      <c r="G127" s="48">
        <v>744763.03</v>
      </c>
      <c r="H127" s="6">
        <v>197142.86</v>
      </c>
      <c r="I127" s="56">
        <f t="shared" si="2"/>
        <v>0.26469999999999999</v>
      </c>
      <c r="J127" s="48">
        <v>2857.14</v>
      </c>
      <c r="K127" s="56">
        <f t="shared" si="3"/>
        <v>3.8E-3</v>
      </c>
    </row>
    <row r="128" spans="1:11" ht="45" customHeight="1">
      <c r="A128" s="3">
        <v>124</v>
      </c>
      <c r="B128" s="18">
        <v>163</v>
      </c>
      <c r="C128" s="77" t="s">
        <v>62</v>
      </c>
      <c r="D128" s="24" t="s">
        <v>462</v>
      </c>
      <c r="E128" s="17" t="s">
        <v>157</v>
      </c>
      <c r="F128" s="17" t="s">
        <v>202</v>
      </c>
      <c r="G128" s="42">
        <v>267130.03999999998</v>
      </c>
      <c r="H128" s="6">
        <v>98571.43</v>
      </c>
      <c r="I128" s="56">
        <f t="shared" si="2"/>
        <v>0.36899999999999999</v>
      </c>
      <c r="J128" s="48">
        <v>1428.57</v>
      </c>
      <c r="K128" s="56">
        <f t="shared" si="3"/>
        <v>5.3E-3</v>
      </c>
    </row>
    <row r="129" spans="1:11" ht="45" customHeight="1">
      <c r="A129" s="3">
        <v>125</v>
      </c>
      <c r="B129" s="18">
        <v>103</v>
      </c>
      <c r="C129" s="77" t="s">
        <v>136</v>
      </c>
      <c r="D129" s="24" t="s">
        <v>137</v>
      </c>
      <c r="E129" s="38" t="s">
        <v>157</v>
      </c>
      <c r="F129" s="17" t="s">
        <v>265</v>
      </c>
      <c r="G129" s="42">
        <v>283805.59000000003</v>
      </c>
      <c r="H129" s="6">
        <v>98571.43</v>
      </c>
      <c r="I129" s="56">
        <f t="shared" si="2"/>
        <v>0.3473</v>
      </c>
      <c r="J129" s="48">
        <v>1428.57</v>
      </c>
      <c r="K129" s="56">
        <f t="shared" si="3"/>
        <v>5.0000000000000001E-3</v>
      </c>
    </row>
    <row r="130" spans="1:11" ht="45" customHeight="1">
      <c r="A130" s="3">
        <v>126</v>
      </c>
      <c r="B130" s="18">
        <v>115</v>
      </c>
      <c r="C130" s="77" t="s">
        <v>320</v>
      </c>
      <c r="D130" s="21" t="s">
        <v>57</v>
      </c>
      <c r="E130" s="17" t="s">
        <v>157</v>
      </c>
      <c r="F130" s="5" t="s">
        <v>199</v>
      </c>
      <c r="G130" s="42">
        <v>345028.51</v>
      </c>
      <c r="H130" s="6">
        <v>98571.43</v>
      </c>
      <c r="I130" s="56">
        <f t="shared" si="2"/>
        <v>0.28570000000000001</v>
      </c>
      <c r="J130" s="48">
        <v>1428.57</v>
      </c>
      <c r="K130" s="56">
        <f t="shared" si="3"/>
        <v>4.1000000000000003E-3</v>
      </c>
    </row>
    <row r="131" spans="1:11" ht="45" customHeight="1">
      <c r="A131" s="3">
        <v>127</v>
      </c>
      <c r="B131" s="18">
        <v>42</v>
      </c>
      <c r="C131" s="76" t="s">
        <v>321</v>
      </c>
      <c r="D131" s="23" t="s">
        <v>463</v>
      </c>
      <c r="E131" s="5" t="s">
        <v>157</v>
      </c>
      <c r="F131" s="5" t="s">
        <v>594</v>
      </c>
      <c r="G131" s="48">
        <v>90604.82</v>
      </c>
      <c r="H131" s="6">
        <v>44357.14</v>
      </c>
      <c r="I131" s="56">
        <f t="shared" si="2"/>
        <v>0.48959999999999998</v>
      </c>
      <c r="J131" s="48">
        <v>642.86</v>
      </c>
      <c r="K131" s="56">
        <f t="shared" si="3"/>
        <v>7.1000000000000004E-3</v>
      </c>
    </row>
    <row r="132" spans="1:11" ht="45" customHeight="1">
      <c r="A132" s="3">
        <v>128</v>
      </c>
      <c r="B132" s="18">
        <v>227</v>
      </c>
      <c r="C132" s="74" t="s">
        <v>322</v>
      </c>
      <c r="D132" s="21" t="s">
        <v>464</v>
      </c>
      <c r="E132" s="5" t="s">
        <v>175</v>
      </c>
      <c r="F132" s="5" t="s">
        <v>595</v>
      </c>
      <c r="G132" s="48">
        <v>550787.69999999995</v>
      </c>
      <c r="H132" s="6">
        <v>315428.57</v>
      </c>
      <c r="I132" s="56">
        <f t="shared" si="2"/>
        <v>0.57269999999999999</v>
      </c>
      <c r="J132" s="48">
        <v>4571.43</v>
      </c>
      <c r="K132" s="56">
        <f t="shared" si="3"/>
        <v>8.3000000000000001E-3</v>
      </c>
    </row>
    <row r="133" spans="1:11" ht="45" customHeight="1">
      <c r="A133" s="3">
        <v>129</v>
      </c>
      <c r="B133" s="18">
        <v>20</v>
      </c>
      <c r="C133" s="80" t="s">
        <v>96</v>
      </c>
      <c r="D133" s="24" t="s">
        <v>465</v>
      </c>
      <c r="E133" s="39" t="s">
        <v>157</v>
      </c>
      <c r="F133" s="5" t="s">
        <v>228</v>
      </c>
      <c r="G133" s="48">
        <v>248418.14</v>
      </c>
      <c r="H133" s="6">
        <v>98571.43</v>
      </c>
      <c r="I133" s="56">
        <f t="shared" si="2"/>
        <v>0.39679999999999999</v>
      </c>
      <c r="J133" s="48">
        <v>1428.57</v>
      </c>
      <c r="K133" s="56">
        <f t="shared" si="3"/>
        <v>5.7999999999999996E-3</v>
      </c>
    </row>
    <row r="134" spans="1:11" ht="45" customHeight="1">
      <c r="A134" s="3">
        <v>130</v>
      </c>
      <c r="B134" s="18">
        <v>57</v>
      </c>
      <c r="C134" s="74" t="s">
        <v>66</v>
      </c>
      <c r="D134" s="21" t="s">
        <v>466</v>
      </c>
      <c r="E134" s="42" t="s">
        <v>157</v>
      </c>
      <c r="F134" s="5" t="s">
        <v>206</v>
      </c>
      <c r="G134" s="42">
        <v>108811.71</v>
      </c>
      <c r="H134" s="6">
        <v>73928.570000000007</v>
      </c>
      <c r="I134" s="56">
        <f t="shared" ref="I134:I197" si="4">H134/G134</f>
        <v>0.6794</v>
      </c>
      <c r="J134" s="48">
        <v>1071.43</v>
      </c>
      <c r="K134" s="56">
        <f t="shared" ref="K134:K197" si="5">J134/G134</f>
        <v>9.7999999999999997E-3</v>
      </c>
    </row>
    <row r="135" spans="1:11" ht="45" customHeight="1">
      <c r="A135" s="3">
        <v>131</v>
      </c>
      <c r="B135" s="18">
        <v>97</v>
      </c>
      <c r="C135" s="74" t="s">
        <v>139</v>
      </c>
      <c r="D135" s="22" t="s">
        <v>467</v>
      </c>
      <c r="E135" s="5" t="s">
        <v>157</v>
      </c>
      <c r="F135" s="5" t="s">
        <v>268</v>
      </c>
      <c r="G135" s="42">
        <v>307605.90000000002</v>
      </c>
      <c r="H135" s="6">
        <v>177428.57</v>
      </c>
      <c r="I135" s="56">
        <f t="shared" si="4"/>
        <v>0.57679999999999998</v>
      </c>
      <c r="J135" s="48">
        <v>2571.4299999999998</v>
      </c>
      <c r="K135" s="56">
        <f t="shared" si="5"/>
        <v>8.3999999999999995E-3</v>
      </c>
    </row>
    <row r="136" spans="1:11" ht="45" customHeight="1">
      <c r="A136" s="3">
        <v>132</v>
      </c>
      <c r="B136" s="18">
        <v>16</v>
      </c>
      <c r="C136" s="74" t="s">
        <v>22</v>
      </c>
      <c r="D136" s="21" t="s">
        <v>468</v>
      </c>
      <c r="E136" s="5" t="s">
        <v>157</v>
      </c>
      <c r="F136" s="5" t="s">
        <v>168</v>
      </c>
      <c r="G136" s="48">
        <v>371464.31</v>
      </c>
      <c r="H136" s="6">
        <v>98571.43</v>
      </c>
      <c r="I136" s="56">
        <f t="shared" si="4"/>
        <v>0.26540000000000002</v>
      </c>
      <c r="J136" s="48">
        <v>1428.57</v>
      </c>
      <c r="K136" s="56">
        <f t="shared" si="5"/>
        <v>3.8E-3</v>
      </c>
    </row>
    <row r="137" spans="1:11" ht="66.75" customHeight="1">
      <c r="A137" s="3">
        <v>133</v>
      </c>
      <c r="B137" s="18">
        <v>2</v>
      </c>
      <c r="C137" s="77" t="s">
        <v>323</v>
      </c>
      <c r="D137" s="24" t="s">
        <v>469</v>
      </c>
      <c r="E137" s="38" t="s">
        <v>175</v>
      </c>
      <c r="F137" s="17" t="s">
        <v>596</v>
      </c>
      <c r="G137" s="42">
        <v>125161.03</v>
      </c>
      <c r="H137" s="6">
        <v>59142.86</v>
      </c>
      <c r="I137" s="56">
        <f t="shared" si="4"/>
        <v>0.47249999999999998</v>
      </c>
      <c r="J137" s="48">
        <v>857.14</v>
      </c>
      <c r="K137" s="56">
        <f t="shared" si="5"/>
        <v>6.7999999999999996E-3</v>
      </c>
    </row>
    <row r="138" spans="1:11" ht="45" customHeight="1">
      <c r="A138" s="3">
        <v>134</v>
      </c>
      <c r="B138" s="18">
        <v>95</v>
      </c>
      <c r="C138" s="74" t="s">
        <v>79</v>
      </c>
      <c r="D138" s="21" t="s">
        <v>470</v>
      </c>
      <c r="E138" s="5" t="s">
        <v>157</v>
      </c>
      <c r="F138" s="5" t="s">
        <v>214</v>
      </c>
      <c r="G138" s="42">
        <v>261670.52</v>
      </c>
      <c r="H138" s="6">
        <v>157714.29</v>
      </c>
      <c r="I138" s="56">
        <f t="shared" si="4"/>
        <v>0.60270000000000001</v>
      </c>
      <c r="J138" s="48">
        <v>2285.71</v>
      </c>
      <c r="K138" s="56">
        <f t="shared" si="5"/>
        <v>8.6999999999999994E-3</v>
      </c>
    </row>
    <row r="139" spans="1:11" ht="45" customHeight="1">
      <c r="A139" s="3">
        <v>135</v>
      </c>
      <c r="B139" s="18">
        <v>187</v>
      </c>
      <c r="C139" s="74" t="s">
        <v>68</v>
      </c>
      <c r="D139" s="21" t="s">
        <v>471</v>
      </c>
      <c r="E139" s="5" t="s">
        <v>194</v>
      </c>
      <c r="F139" s="5" t="s">
        <v>597</v>
      </c>
      <c r="G139" s="48">
        <v>458602.06</v>
      </c>
      <c r="H139" s="6">
        <v>147857.14000000001</v>
      </c>
      <c r="I139" s="56">
        <f t="shared" si="4"/>
        <v>0.32240000000000002</v>
      </c>
      <c r="J139" s="48">
        <v>2142.86</v>
      </c>
      <c r="K139" s="56">
        <f t="shared" si="5"/>
        <v>4.7000000000000002E-3</v>
      </c>
    </row>
    <row r="140" spans="1:11" ht="45" customHeight="1">
      <c r="A140" s="3">
        <v>136</v>
      </c>
      <c r="B140" s="18">
        <v>104</v>
      </c>
      <c r="C140" s="77" t="s">
        <v>100</v>
      </c>
      <c r="D140" s="24" t="s">
        <v>472</v>
      </c>
      <c r="E140" s="17" t="s">
        <v>157</v>
      </c>
      <c r="F140" s="17" t="s">
        <v>598</v>
      </c>
      <c r="G140" s="54">
        <v>267888.84999999998</v>
      </c>
      <c r="H140" s="6">
        <v>98571.43</v>
      </c>
      <c r="I140" s="56">
        <f t="shared" si="4"/>
        <v>0.36799999999999999</v>
      </c>
      <c r="J140" s="48">
        <v>1428.57</v>
      </c>
      <c r="K140" s="56">
        <f t="shared" si="5"/>
        <v>5.3E-3</v>
      </c>
    </row>
    <row r="141" spans="1:11" ht="45" customHeight="1">
      <c r="A141" s="3">
        <v>137</v>
      </c>
      <c r="B141" s="18">
        <v>161</v>
      </c>
      <c r="C141" s="76" t="s">
        <v>324</v>
      </c>
      <c r="D141" s="24" t="s">
        <v>473</v>
      </c>
      <c r="E141" s="17" t="s">
        <v>157</v>
      </c>
      <c r="F141" s="17" t="s">
        <v>599</v>
      </c>
      <c r="G141" s="42">
        <v>607646.41</v>
      </c>
      <c r="H141" s="6">
        <v>295714.28999999998</v>
      </c>
      <c r="I141" s="56">
        <f t="shared" si="4"/>
        <v>0.48670000000000002</v>
      </c>
      <c r="J141" s="48">
        <v>4285.71</v>
      </c>
      <c r="K141" s="56">
        <f t="shared" si="5"/>
        <v>7.1000000000000004E-3</v>
      </c>
    </row>
    <row r="142" spans="1:11" ht="45" customHeight="1">
      <c r="A142" s="3">
        <v>138</v>
      </c>
      <c r="B142" s="18">
        <v>202</v>
      </c>
      <c r="C142" s="74" t="s">
        <v>25</v>
      </c>
      <c r="D142" s="21" t="s">
        <v>474</v>
      </c>
      <c r="E142" s="5" t="s">
        <v>157</v>
      </c>
      <c r="F142" s="5" t="s">
        <v>171</v>
      </c>
      <c r="G142" s="48">
        <v>334404.61</v>
      </c>
      <c r="H142" s="6">
        <v>98571.43</v>
      </c>
      <c r="I142" s="56">
        <f t="shared" si="4"/>
        <v>0.29480000000000001</v>
      </c>
      <c r="J142" s="48">
        <v>1428.57</v>
      </c>
      <c r="K142" s="56">
        <f t="shared" si="5"/>
        <v>4.3E-3</v>
      </c>
    </row>
    <row r="143" spans="1:11" ht="45" customHeight="1">
      <c r="A143" s="3">
        <v>139</v>
      </c>
      <c r="B143" s="18">
        <v>140</v>
      </c>
      <c r="C143" s="74" t="s">
        <v>69</v>
      </c>
      <c r="D143" s="21" t="s">
        <v>475</v>
      </c>
      <c r="E143" s="5" t="s">
        <v>157</v>
      </c>
      <c r="F143" s="5" t="s">
        <v>208</v>
      </c>
      <c r="G143" s="48">
        <v>1139128.3999999999</v>
      </c>
      <c r="H143" s="6">
        <v>394285.71</v>
      </c>
      <c r="I143" s="56">
        <f t="shared" si="4"/>
        <v>0.34610000000000002</v>
      </c>
      <c r="J143" s="48">
        <v>5714.29</v>
      </c>
      <c r="K143" s="56">
        <f t="shared" si="5"/>
        <v>5.0000000000000001E-3</v>
      </c>
    </row>
    <row r="144" spans="1:11" ht="45" customHeight="1">
      <c r="A144" s="3">
        <v>140</v>
      </c>
      <c r="B144" s="18">
        <v>168</v>
      </c>
      <c r="C144" s="74" t="s">
        <v>127</v>
      </c>
      <c r="D144" s="21" t="s">
        <v>476</v>
      </c>
      <c r="E144" s="17" t="s">
        <v>157</v>
      </c>
      <c r="F144" s="17" t="s">
        <v>600</v>
      </c>
      <c r="G144" s="42">
        <v>599738.69999999995</v>
      </c>
      <c r="H144" s="6">
        <v>197142.86</v>
      </c>
      <c r="I144" s="56">
        <f t="shared" si="4"/>
        <v>0.32869999999999999</v>
      </c>
      <c r="J144" s="48">
        <v>2857.14</v>
      </c>
      <c r="K144" s="56">
        <f t="shared" si="5"/>
        <v>4.7999999999999996E-3</v>
      </c>
    </row>
    <row r="145" spans="1:11" ht="45" customHeight="1">
      <c r="A145" s="3">
        <v>141</v>
      </c>
      <c r="B145" s="18">
        <v>59</v>
      </c>
      <c r="C145" s="74" t="s">
        <v>12</v>
      </c>
      <c r="D145" s="21" t="s">
        <v>477</v>
      </c>
      <c r="E145" s="38" t="s">
        <v>157</v>
      </c>
      <c r="F145" s="5" t="s">
        <v>159</v>
      </c>
      <c r="G145" s="42">
        <v>208732</v>
      </c>
      <c r="H145" s="6">
        <v>98571.43</v>
      </c>
      <c r="I145" s="56">
        <f t="shared" si="4"/>
        <v>0.47220000000000001</v>
      </c>
      <c r="J145" s="48">
        <v>1428.57</v>
      </c>
      <c r="K145" s="56">
        <f t="shared" si="5"/>
        <v>6.7999999999999996E-3</v>
      </c>
    </row>
    <row r="146" spans="1:11" ht="45" customHeight="1">
      <c r="A146" s="3">
        <v>142</v>
      </c>
      <c r="B146" s="18">
        <v>8</v>
      </c>
      <c r="C146" s="83" t="s">
        <v>12</v>
      </c>
      <c r="D146" s="28" t="s">
        <v>478</v>
      </c>
      <c r="E146" s="38" t="s">
        <v>157</v>
      </c>
      <c r="F146" s="38" t="s">
        <v>158</v>
      </c>
      <c r="G146" s="42">
        <v>444822.76</v>
      </c>
      <c r="H146" s="6">
        <v>147857.14000000001</v>
      </c>
      <c r="I146" s="56">
        <f t="shared" si="4"/>
        <v>0.33239999999999997</v>
      </c>
      <c r="J146" s="48">
        <v>2142.86</v>
      </c>
      <c r="K146" s="56">
        <f t="shared" si="5"/>
        <v>4.7999999999999996E-3</v>
      </c>
    </row>
    <row r="147" spans="1:11" ht="45" customHeight="1">
      <c r="A147" s="3">
        <v>143</v>
      </c>
      <c r="B147" s="18">
        <v>126</v>
      </c>
      <c r="C147" s="74" t="s">
        <v>325</v>
      </c>
      <c r="D147" s="21" t="s">
        <v>479</v>
      </c>
      <c r="E147" s="5" t="s">
        <v>175</v>
      </c>
      <c r="F147" s="4" t="s">
        <v>601</v>
      </c>
      <c r="G147" s="48">
        <v>1042993.52</v>
      </c>
      <c r="H147" s="6">
        <v>295714.28999999998</v>
      </c>
      <c r="I147" s="56">
        <f t="shared" si="4"/>
        <v>0.28349999999999997</v>
      </c>
      <c r="J147" s="48">
        <v>4285.71</v>
      </c>
      <c r="K147" s="56">
        <f t="shared" si="5"/>
        <v>4.1000000000000003E-3</v>
      </c>
    </row>
    <row r="148" spans="1:11" ht="45" customHeight="1">
      <c r="A148" s="3">
        <v>144</v>
      </c>
      <c r="B148" s="18">
        <v>36</v>
      </c>
      <c r="C148" s="80" t="s">
        <v>83</v>
      </c>
      <c r="D148" s="24" t="s">
        <v>480</v>
      </c>
      <c r="E148" s="38" t="s">
        <v>157</v>
      </c>
      <c r="F148" s="5" t="s">
        <v>218</v>
      </c>
      <c r="G148" s="48">
        <v>2021414.39</v>
      </c>
      <c r="H148" s="6">
        <v>295714.28999999998</v>
      </c>
      <c r="I148" s="56">
        <f t="shared" si="4"/>
        <v>0.14630000000000001</v>
      </c>
      <c r="J148" s="48">
        <v>4285.71</v>
      </c>
      <c r="K148" s="56">
        <f t="shared" si="5"/>
        <v>2.0999999999999999E-3</v>
      </c>
    </row>
    <row r="149" spans="1:11" ht="45" customHeight="1">
      <c r="A149" s="3">
        <v>145</v>
      </c>
      <c r="B149" s="18">
        <v>159</v>
      </c>
      <c r="C149" s="76" t="s">
        <v>326</v>
      </c>
      <c r="D149" s="23" t="s">
        <v>481</v>
      </c>
      <c r="E149" s="5" t="s">
        <v>157</v>
      </c>
      <c r="F149" s="17" t="s">
        <v>262</v>
      </c>
      <c r="G149" s="42">
        <v>81508.91</v>
      </c>
      <c r="H149" s="6">
        <v>49285.71</v>
      </c>
      <c r="I149" s="56">
        <f t="shared" si="4"/>
        <v>0.60470000000000002</v>
      </c>
      <c r="J149" s="48">
        <v>714.29</v>
      </c>
      <c r="K149" s="56">
        <f t="shared" si="5"/>
        <v>8.8000000000000005E-3</v>
      </c>
    </row>
    <row r="150" spans="1:11" ht="45" customHeight="1">
      <c r="A150" s="3">
        <v>146</v>
      </c>
      <c r="B150" s="18">
        <v>92</v>
      </c>
      <c r="C150" s="74" t="s">
        <v>43</v>
      </c>
      <c r="D150" s="23" t="s">
        <v>482</v>
      </c>
      <c r="E150" s="5" t="s">
        <v>157</v>
      </c>
      <c r="F150" s="5" t="s">
        <v>187</v>
      </c>
      <c r="G150" s="42">
        <v>323517.44</v>
      </c>
      <c r="H150" s="6">
        <v>98571.43</v>
      </c>
      <c r="I150" s="56">
        <f t="shared" si="4"/>
        <v>0.30470000000000003</v>
      </c>
      <c r="J150" s="48">
        <v>1428.57</v>
      </c>
      <c r="K150" s="56">
        <f t="shared" si="5"/>
        <v>4.4000000000000003E-3</v>
      </c>
    </row>
    <row r="151" spans="1:11" ht="45" customHeight="1">
      <c r="A151" s="3">
        <v>147</v>
      </c>
      <c r="B151" s="18">
        <v>22</v>
      </c>
      <c r="C151" s="75" t="s">
        <v>327</v>
      </c>
      <c r="D151" s="22" t="s">
        <v>483</v>
      </c>
      <c r="E151" s="5" t="s">
        <v>157</v>
      </c>
      <c r="F151" s="17" t="s">
        <v>266</v>
      </c>
      <c r="G151" s="42">
        <v>793244.85</v>
      </c>
      <c r="H151" s="6">
        <v>345000</v>
      </c>
      <c r="I151" s="56">
        <f t="shared" si="4"/>
        <v>0.43490000000000001</v>
      </c>
      <c r="J151" s="48">
        <v>5000</v>
      </c>
      <c r="K151" s="56">
        <f t="shared" si="5"/>
        <v>6.3E-3</v>
      </c>
    </row>
    <row r="152" spans="1:11" ht="45" customHeight="1">
      <c r="A152" s="3">
        <v>148</v>
      </c>
      <c r="B152" s="18">
        <v>44</v>
      </c>
      <c r="C152" s="74" t="s">
        <v>76</v>
      </c>
      <c r="D152" s="21" t="s">
        <v>484</v>
      </c>
      <c r="E152" s="5" t="s">
        <v>175</v>
      </c>
      <c r="F152" s="5" t="s">
        <v>602</v>
      </c>
      <c r="G152" s="48">
        <v>75253.31</v>
      </c>
      <c r="H152" s="6">
        <v>49285.71</v>
      </c>
      <c r="I152" s="56">
        <f t="shared" si="4"/>
        <v>0.65490000000000004</v>
      </c>
      <c r="J152" s="48">
        <v>714.29</v>
      </c>
      <c r="K152" s="56">
        <f t="shared" si="5"/>
        <v>9.4999999999999998E-3</v>
      </c>
    </row>
    <row r="153" spans="1:11" ht="45" customHeight="1">
      <c r="A153" s="3">
        <v>149</v>
      </c>
      <c r="B153" s="18">
        <v>164</v>
      </c>
      <c r="C153" s="74" t="s">
        <v>97</v>
      </c>
      <c r="D153" s="21" t="s">
        <v>485</v>
      </c>
      <c r="E153" s="38" t="s">
        <v>157</v>
      </c>
      <c r="F153" s="5" t="s">
        <v>229</v>
      </c>
      <c r="G153" s="42">
        <v>294500</v>
      </c>
      <c r="H153" s="6">
        <v>98571.43</v>
      </c>
      <c r="I153" s="56">
        <f t="shared" si="4"/>
        <v>0.3347</v>
      </c>
      <c r="J153" s="48">
        <v>1428.57</v>
      </c>
      <c r="K153" s="56">
        <f t="shared" si="5"/>
        <v>4.8999999999999998E-3</v>
      </c>
    </row>
    <row r="154" spans="1:11" ht="45" customHeight="1">
      <c r="A154" s="3">
        <v>150</v>
      </c>
      <c r="B154" s="18">
        <v>191</v>
      </c>
      <c r="C154" s="74" t="s">
        <v>97</v>
      </c>
      <c r="D154" s="21" t="s">
        <v>486</v>
      </c>
      <c r="E154" s="5" t="s">
        <v>157</v>
      </c>
      <c r="F154" s="5" t="s">
        <v>603</v>
      </c>
      <c r="G154" s="48">
        <v>294500</v>
      </c>
      <c r="H154" s="6">
        <v>98571.43</v>
      </c>
      <c r="I154" s="56">
        <f t="shared" si="4"/>
        <v>0.3347</v>
      </c>
      <c r="J154" s="48">
        <v>1428.57</v>
      </c>
      <c r="K154" s="56">
        <f t="shared" si="5"/>
        <v>4.8999999999999998E-3</v>
      </c>
    </row>
    <row r="155" spans="1:11" ht="45" customHeight="1">
      <c r="A155" s="3">
        <v>151</v>
      </c>
      <c r="B155" s="18">
        <v>183</v>
      </c>
      <c r="C155" s="74" t="s">
        <v>109</v>
      </c>
      <c r="D155" s="21" t="s">
        <v>487</v>
      </c>
      <c r="E155" s="5" t="s">
        <v>157</v>
      </c>
      <c r="F155" s="5" t="s">
        <v>243</v>
      </c>
      <c r="G155" s="48">
        <v>334781.59999999998</v>
      </c>
      <c r="H155" s="6">
        <v>98571.43</v>
      </c>
      <c r="I155" s="56">
        <f t="shared" si="4"/>
        <v>0.2944</v>
      </c>
      <c r="J155" s="48">
        <v>1428.57</v>
      </c>
      <c r="K155" s="56">
        <f t="shared" si="5"/>
        <v>4.3E-3</v>
      </c>
    </row>
    <row r="156" spans="1:11" ht="45" customHeight="1">
      <c r="A156" s="3">
        <v>152</v>
      </c>
      <c r="B156" s="18">
        <v>21</v>
      </c>
      <c r="C156" s="74" t="s">
        <v>129</v>
      </c>
      <c r="D156" s="21" t="s">
        <v>488</v>
      </c>
      <c r="E156" s="38" t="s">
        <v>157</v>
      </c>
      <c r="F156" s="5" t="s">
        <v>259</v>
      </c>
      <c r="G156" s="42">
        <v>737660.32</v>
      </c>
      <c r="H156" s="6">
        <v>197142.86</v>
      </c>
      <c r="I156" s="56">
        <f t="shared" si="4"/>
        <v>0.26729999999999998</v>
      </c>
      <c r="J156" s="48">
        <v>2857.14</v>
      </c>
      <c r="K156" s="56">
        <f t="shared" si="5"/>
        <v>3.8999999999999998E-3</v>
      </c>
    </row>
    <row r="157" spans="1:11" ht="45" customHeight="1">
      <c r="A157" s="3">
        <v>153</v>
      </c>
      <c r="B157" s="18">
        <v>137</v>
      </c>
      <c r="C157" s="74" t="s">
        <v>36</v>
      </c>
      <c r="D157" s="21" t="s">
        <v>37</v>
      </c>
      <c r="E157" s="4" t="s">
        <v>157</v>
      </c>
      <c r="F157" s="4" t="s">
        <v>182</v>
      </c>
      <c r="G157" s="42">
        <v>561161.65</v>
      </c>
      <c r="H157" s="6">
        <v>246428.57</v>
      </c>
      <c r="I157" s="56">
        <f t="shared" si="4"/>
        <v>0.43909999999999999</v>
      </c>
      <c r="J157" s="48">
        <v>3571.43</v>
      </c>
      <c r="K157" s="56">
        <f t="shared" si="5"/>
        <v>6.4000000000000003E-3</v>
      </c>
    </row>
    <row r="158" spans="1:11" ht="45" customHeight="1">
      <c r="A158" s="3">
        <v>154</v>
      </c>
      <c r="B158" s="18">
        <v>88</v>
      </c>
      <c r="C158" s="74" t="s">
        <v>61</v>
      </c>
      <c r="D158" s="21" t="s">
        <v>489</v>
      </c>
      <c r="E158" s="38" t="s">
        <v>157</v>
      </c>
      <c r="F158" s="5" t="s">
        <v>201</v>
      </c>
      <c r="G158" s="42">
        <v>200616.95999999999</v>
      </c>
      <c r="H158" s="6">
        <v>78857.14</v>
      </c>
      <c r="I158" s="56">
        <f t="shared" si="4"/>
        <v>0.3931</v>
      </c>
      <c r="J158" s="48">
        <v>1142.8599999999999</v>
      </c>
      <c r="K158" s="56">
        <f t="shared" si="5"/>
        <v>5.7000000000000002E-3</v>
      </c>
    </row>
    <row r="159" spans="1:11" ht="45" customHeight="1">
      <c r="A159" s="3">
        <v>155</v>
      </c>
      <c r="B159" s="18">
        <v>50</v>
      </c>
      <c r="C159" s="74" t="s">
        <v>328</v>
      </c>
      <c r="D159" s="24" t="s">
        <v>490</v>
      </c>
      <c r="E159" s="38" t="s">
        <v>175</v>
      </c>
      <c r="F159" s="17" t="s">
        <v>604</v>
      </c>
      <c r="G159" s="42">
        <v>60502.26</v>
      </c>
      <c r="H159" s="6">
        <v>39428.57</v>
      </c>
      <c r="I159" s="56">
        <f t="shared" si="4"/>
        <v>0.65169999999999995</v>
      </c>
      <c r="J159" s="48">
        <v>571.42999999999995</v>
      </c>
      <c r="K159" s="56">
        <f t="shared" si="5"/>
        <v>9.4000000000000004E-3</v>
      </c>
    </row>
    <row r="160" spans="1:11" ht="45" customHeight="1">
      <c r="A160" s="3">
        <v>156</v>
      </c>
      <c r="B160" s="18">
        <v>35</v>
      </c>
      <c r="C160" s="78" t="s">
        <v>35</v>
      </c>
      <c r="D160" s="31" t="s">
        <v>491</v>
      </c>
      <c r="E160" s="17" t="s">
        <v>157</v>
      </c>
      <c r="F160" s="17" t="s">
        <v>181</v>
      </c>
      <c r="G160" s="48">
        <v>181921.54</v>
      </c>
      <c r="H160" s="6">
        <v>78857.14</v>
      </c>
      <c r="I160" s="56">
        <f t="shared" si="4"/>
        <v>0.4335</v>
      </c>
      <c r="J160" s="48">
        <v>1142.8599999999999</v>
      </c>
      <c r="K160" s="56">
        <f t="shared" si="5"/>
        <v>6.3E-3</v>
      </c>
    </row>
    <row r="161" spans="1:11" ht="45" customHeight="1">
      <c r="A161" s="3">
        <v>157</v>
      </c>
      <c r="B161" s="18">
        <v>110</v>
      </c>
      <c r="C161" s="74" t="s">
        <v>98</v>
      </c>
      <c r="D161" s="21" t="s">
        <v>492</v>
      </c>
      <c r="E161" s="17" t="s">
        <v>157</v>
      </c>
      <c r="F161" s="17" t="s">
        <v>231</v>
      </c>
      <c r="G161" s="42">
        <v>405915</v>
      </c>
      <c r="H161" s="6">
        <v>98571.43</v>
      </c>
      <c r="I161" s="56">
        <f t="shared" si="4"/>
        <v>0.24279999999999999</v>
      </c>
      <c r="J161" s="48">
        <v>1428.57</v>
      </c>
      <c r="K161" s="56">
        <f t="shared" si="5"/>
        <v>3.5000000000000001E-3</v>
      </c>
    </row>
    <row r="162" spans="1:11" ht="45" customHeight="1">
      <c r="A162" s="3">
        <v>158</v>
      </c>
      <c r="B162" s="18">
        <v>111</v>
      </c>
      <c r="C162" s="74" t="s">
        <v>98</v>
      </c>
      <c r="D162" s="21" t="s">
        <v>493</v>
      </c>
      <c r="E162" s="38" t="s">
        <v>157</v>
      </c>
      <c r="F162" s="17" t="s">
        <v>232</v>
      </c>
      <c r="G162" s="42">
        <v>335040</v>
      </c>
      <c r="H162" s="6">
        <v>98571.43</v>
      </c>
      <c r="I162" s="56">
        <f t="shared" si="4"/>
        <v>0.29420000000000002</v>
      </c>
      <c r="J162" s="48">
        <v>1428.57</v>
      </c>
      <c r="K162" s="56">
        <f t="shared" si="5"/>
        <v>4.3E-3</v>
      </c>
    </row>
    <row r="163" spans="1:11" ht="45" customHeight="1">
      <c r="A163" s="3">
        <v>159</v>
      </c>
      <c r="B163" s="18">
        <v>123</v>
      </c>
      <c r="C163" s="74" t="s">
        <v>98</v>
      </c>
      <c r="D163" s="21" t="s">
        <v>494</v>
      </c>
      <c r="E163" s="5" t="s">
        <v>157</v>
      </c>
      <c r="F163" s="5" t="s">
        <v>230</v>
      </c>
      <c r="G163" s="48">
        <v>281123</v>
      </c>
      <c r="H163" s="6">
        <v>98571.43</v>
      </c>
      <c r="I163" s="56">
        <f t="shared" si="4"/>
        <v>0.35060000000000002</v>
      </c>
      <c r="J163" s="48">
        <v>1428.57</v>
      </c>
      <c r="K163" s="56">
        <f t="shared" si="5"/>
        <v>5.1000000000000004E-3</v>
      </c>
    </row>
    <row r="164" spans="1:11" ht="45" customHeight="1">
      <c r="A164" s="3">
        <v>160</v>
      </c>
      <c r="B164" s="18">
        <v>38</v>
      </c>
      <c r="C164" s="74" t="s">
        <v>113</v>
      </c>
      <c r="D164" s="21" t="s">
        <v>495</v>
      </c>
      <c r="E164" s="5" t="s">
        <v>157</v>
      </c>
      <c r="F164" s="17" t="s">
        <v>247</v>
      </c>
      <c r="G164" s="48">
        <v>1533122.1</v>
      </c>
      <c r="H164" s="6">
        <v>295714.28999999998</v>
      </c>
      <c r="I164" s="56">
        <f t="shared" si="4"/>
        <v>0.19289999999999999</v>
      </c>
      <c r="J164" s="48">
        <v>4285.71</v>
      </c>
      <c r="K164" s="56">
        <f t="shared" si="5"/>
        <v>2.8E-3</v>
      </c>
    </row>
    <row r="165" spans="1:11" ht="45" customHeight="1">
      <c r="A165" s="3">
        <v>161</v>
      </c>
      <c r="B165" s="18">
        <v>141</v>
      </c>
      <c r="C165" s="74" t="s">
        <v>329</v>
      </c>
      <c r="D165" s="24" t="s">
        <v>496</v>
      </c>
      <c r="E165" s="17" t="s">
        <v>157</v>
      </c>
      <c r="F165" s="17" t="s">
        <v>605</v>
      </c>
      <c r="G165" s="42">
        <v>804604.49</v>
      </c>
      <c r="H165" s="6">
        <v>197142.86</v>
      </c>
      <c r="I165" s="56">
        <f t="shared" si="4"/>
        <v>0.245</v>
      </c>
      <c r="J165" s="48">
        <v>2857.14</v>
      </c>
      <c r="K165" s="56">
        <f t="shared" si="5"/>
        <v>3.5999999999999999E-3</v>
      </c>
    </row>
    <row r="166" spans="1:11" ht="45" customHeight="1">
      <c r="A166" s="3">
        <v>162</v>
      </c>
      <c r="B166" s="18">
        <v>68</v>
      </c>
      <c r="C166" s="74" t="s">
        <v>47</v>
      </c>
      <c r="D166" s="21" t="s">
        <v>497</v>
      </c>
      <c r="E166" s="17" t="s">
        <v>157</v>
      </c>
      <c r="F166" s="5" t="s">
        <v>193</v>
      </c>
      <c r="G166" s="42">
        <v>1912461.97</v>
      </c>
      <c r="H166" s="6">
        <v>295714.28999999998</v>
      </c>
      <c r="I166" s="56">
        <f t="shared" si="4"/>
        <v>0.15459999999999999</v>
      </c>
      <c r="J166" s="48">
        <v>4285.71</v>
      </c>
      <c r="K166" s="56">
        <f t="shared" si="5"/>
        <v>2.2000000000000001E-3</v>
      </c>
    </row>
    <row r="167" spans="1:11" ht="45" customHeight="1">
      <c r="A167" s="3">
        <v>163</v>
      </c>
      <c r="B167" s="18">
        <v>228</v>
      </c>
      <c r="C167" s="74" t="s">
        <v>47</v>
      </c>
      <c r="D167" s="21" t="s">
        <v>498</v>
      </c>
      <c r="E167" s="5" t="s">
        <v>157</v>
      </c>
      <c r="F167" s="5" t="s">
        <v>192</v>
      </c>
      <c r="G167" s="48">
        <v>398423.27</v>
      </c>
      <c r="H167" s="6">
        <v>98571.43</v>
      </c>
      <c r="I167" s="56">
        <f t="shared" si="4"/>
        <v>0.24740000000000001</v>
      </c>
      <c r="J167" s="48">
        <v>1428.57</v>
      </c>
      <c r="K167" s="56">
        <f t="shared" si="5"/>
        <v>3.5999999999999999E-3</v>
      </c>
    </row>
    <row r="168" spans="1:11" ht="45" customHeight="1">
      <c r="A168" s="3">
        <v>164</v>
      </c>
      <c r="B168" s="18">
        <v>41</v>
      </c>
      <c r="C168" s="77" t="s">
        <v>330</v>
      </c>
      <c r="D168" s="25" t="s">
        <v>499</v>
      </c>
      <c r="E168" s="43" t="s">
        <v>157</v>
      </c>
      <c r="F168" s="17" t="s">
        <v>606</v>
      </c>
      <c r="G168" s="48">
        <v>204630.06</v>
      </c>
      <c r="H168" s="6">
        <v>98571.43</v>
      </c>
      <c r="I168" s="56">
        <f t="shared" si="4"/>
        <v>0.48170000000000002</v>
      </c>
      <c r="J168" s="48">
        <v>1428.57</v>
      </c>
      <c r="K168" s="56">
        <f t="shared" si="5"/>
        <v>7.0000000000000001E-3</v>
      </c>
    </row>
    <row r="169" spans="1:11" ht="45" customHeight="1">
      <c r="A169" s="3">
        <v>165</v>
      </c>
      <c r="B169" s="18">
        <v>181</v>
      </c>
      <c r="C169" s="76" t="s">
        <v>331</v>
      </c>
      <c r="D169" s="23" t="s">
        <v>500</v>
      </c>
      <c r="E169" s="5" t="s">
        <v>175</v>
      </c>
      <c r="F169" s="5" t="s">
        <v>607</v>
      </c>
      <c r="G169" s="48">
        <v>196997.88</v>
      </c>
      <c r="H169" s="6">
        <v>78857.14</v>
      </c>
      <c r="I169" s="56">
        <f t="shared" si="4"/>
        <v>0.40029999999999999</v>
      </c>
      <c r="J169" s="48">
        <v>1142.8599999999999</v>
      </c>
      <c r="K169" s="56">
        <f t="shared" si="5"/>
        <v>5.7999999999999996E-3</v>
      </c>
    </row>
    <row r="170" spans="1:11" ht="45" customHeight="1">
      <c r="A170" s="3">
        <v>166</v>
      </c>
      <c r="B170" s="18">
        <v>193</v>
      </c>
      <c r="C170" s="74" t="s">
        <v>116</v>
      </c>
      <c r="D170" s="22" t="s">
        <v>501</v>
      </c>
      <c r="E170" s="5" t="s">
        <v>157</v>
      </c>
      <c r="F170" s="5" t="s">
        <v>250</v>
      </c>
      <c r="G170" s="48">
        <v>434963.13</v>
      </c>
      <c r="H170" s="6">
        <v>266142.86</v>
      </c>
      <c r="I170" s="56">
        <f t="shared" si="4"/>
        <v>0.6119</v>
      </c>
      <c r="J170" s="48">
        <v>3857.14</v>
      </c>
      <c r="K170" s="56">
        <f t="shared" si="5"/>
        <v>8.8999999999999999E-3</v>
      </c>
    </row>
    <row r="171" spans="1:11" ht="45" customHeight="1">
      <c r="A171" s="3">
        <v>167</v>
      </c>
      <c r="B171" s="18">
        <v>18</v>
      </c>
      <c r="C171" s="74" t="s">
        <v>81</v>
      </c>
      <c r="D171" s="24" t="s">
        <v>502</v>
      </c>
      <c r="E171" s="38" t="s">
        <v>157</v>
      </c>
      <c r="F171" s="5" t="s">
        <v>216</v>
      </c>
      <c r="G171" s="42">
        <v>328929.76</v>
      </c>
      <c r="H171" s="6">
        <v>98571.43</v>
      </c>
      <c r="I171" s="56">
        <f t="shared" si="4"/>
        <v>0.29970000000000002</v>
      </c>
      <c r="J171" s="48">
        <v>1428.57</v>
      </c>
      <c r="K171" s="56">
        <f t="shared" si="5"/>
        <v>4.3E-3</v>
      </c>
    </row>
    <row r="172" spans="1:11" ht="45" customHeight="1">
      <c r="A172" s="3">
        <v>168</v>
      </c>
      <c r="B172" s="18">
        <v>151</v>
      </c>
      <c r="C172" s="85" t="s">
        <v>119</v>
      </c>
      <c r="D172" s="24" t="s">
        <v>120</v>
      </c>
      <c r="E172" s="38" t="s">
        <v>157</v>
      </c>
      <c r="F172" s="17" t="s">
        <v>253</v>
      </c>
      <c r="G172" s="42">
        <v>191438.38</v>
      </c>
      <c r="H172" s="6">
        <v>98571.43</v>
      </c>
      <c r="I172" s="56">
        <f t="shared" si="4"/>
        <v>0.51490000000000002</v>
      </c>
      <c r="J172" s="48">
        <v>1428.57</v>
      </c>
      <c r="K172" s="56">
        <f t="shared" si="5"/>
        <v>7.4999999999999997E-3</v>
      </c>
    </row>
    <row r="173" spans="1:11" ht="45" customHeight="1">
      <c r="A173" s="3">
        <v>169</v>
      </c>
      <c r="B173" s="18">
        <v>114</v>
      </c>
      <c r="C173" s="77" t="s">
        <v>52</v>
      </c>
      <c r="D173" s="24" t="s">
        <v>503</v>
      </c>
      <c r="E173" s="38" t="s">
        <v>157</v>
      </c>
      <c r="F173" s="17" t="s">
        <v>197</v>
      </c>
      <c r="G173" s="42">
        <v>205983.38</v>
      </c>
      <c r="H173" s="6">
        <v>98571.43</v>
      </c>
      <c r="I173" s="56">
        <f t="shared" si="4"/>
        <v>0.47849999999999998</v>
      </c>
      <c r="J173" s="48">
        <v>1428.57</v>
      </c>
      <c r="K173" s="56">
        <f t="shared" si="5"/>
        <v>6.8999999999999999E-3</v>
      </c>
    </row>
    <row r="174" spans="1:11" ht="45" customHeight="1">
      <c r="A174" s="3">
        <v>170</v>
      </c>
      <c r="B174" s="18">
        <v>113</v>
      </c>
      <c r="C174" s="74" t="s">
        <v>52</v>
      </c>
      <c r="D174" s="21" t="s">
        <v>504</v>
      </c>
      <c r="E174" s="17" t="s">
        <v>157</v>
      </c>
      <c r="F174" s="5" t="s">
        <v>608</v>
      </c>
      <c r="G174" s="42">
        <v>37885.230000000003</v>
      </c>
      <c r="H174" s="6">
        <v>19714.29</v>
      </c>
      <c r="I174" s="56">
        <f t="shared" si="4"/>
        <v>0.52039999999999997</v>
      </c>
      <c r="J174" s="48">
        <v>285.70999999999998</v>
      </c>
      <c r="K174" s="56">
        <f t="shared" si="5"/>
        <v>7.4999999999999997E-3</v>
      </c>
    </row>
    <row r="175" spans="1:11" ht="45" customHeight="1">
      <c r="A175" s="3">
        <v>171</v>
      </c>
      <c r="B175" s="18">
        <v>138</v>
      </c>
      <c r="C175" s="74" t="s">
        <v>106</v>
      </c>
      <c r="D175" s="21" t="s">
        <v>505</v>
      </c>
      <c r="E175" s="4" t="s">
        <v>157</v>
      </c>
      <c r="F175" s="5" t="s">
        <v>240</v>
      </c>
      <c r="G175" s="48">
        <v>358618.8</v>
      </c>
      <c r="H175" s="6">
        <v>147857.14000000001</v>
      </c>
      <c r="I175" s="56">
        <f t="shared" si="4"/>
        <v>0.4123</v>
      </c>
      <c r="J175" s="48">
        <v>2142.86</v>
      </c>
      <c r="K175" s="56">
        <f t="shared" si="5"/>
        <v>6.0000000000000001E-3</v>
      </c>
    </row>
    <row r="176" spans="1:11" ht="45" customHeight="1">
      <c r="A176" s="3">
        <v>172</v>
      </c>
      <c r="B176" s="18">
        <v>167</v>
      </c>
      <c r="C176" s="74" t="s">
        <v>332</v>
      </c>
      <c r="D176" s="24" t="s">
        <v>506</v>
      </c>
      <c r="E176" s="38" t="s">
        <v>157</v>
      </c>
      <c r="F176" s="17" t="s">
        <v>609</v>
      </c>
      <c r="G176" s="42">
        <v>187300</v>
      </c>
      <c r="H176" s="6">
        <v>98571.43</v>
      </c>
      <c r="I176" s="56">
        <f t="shared" si="4"/>
        <v>0.52629999999999999</v>
      </c>
      <c r="J176" s="48">
        <v>1428.57</v>
      </c>
      <c r="K176" s="56">
        <f t="shared" si="5"/>
        <v>7.6E-3</v>
      </c>
    </row>
    <row r="177" spans="1:11" ht="45" customHeight="1">
      <c r="A177" s="3">
        <v>173</v>
      </c>
      <c r="B177" s="18">
        <v>101</v>
      </c>
      <c r="C177" s="82" t="s">
        <v>333</v>
      </c>
      <c r="D177" s="21" t="s">
        <v>507</v>
      </c>
      <c r="E177" s="38" t="s">
        <v>175</v>
      </c>
      <c r="F177" s="17" t="s">
        <v>610</v>
      </c>
      <c r="G177" s="42">
        <v>233268.81</v>
      </c>
      <c r="H177" s="6">
        <v>118285.71</v>
      </c>
      <c r="I177" s="56">
        <f t="shared" si="4"/>
        <v>0.5071</v>
      </c>
      <c r="J177" s="48">
        <v>1714.29</v>
      </c>
      <c r="K177" s="56">
        <f t="shared" si="5"/>
        <v>7.3000000000000001E-3</v>
      </c>
    </row>
    <row r="178" spans="1:11" ht="45" customHeight="1">
      <c r="A178" s="3">
        <v>174</v>
      </c>
      <c r="B178" s="18">
        <v>219</v>
      </c>
      <c r="C178" s="76" t="s">
        <v>334</v>
      </c>
      <c r="D178" s="21" t="s">
        <v>508</v>
      </c>
      <c r="E178" s="4" t="s">
        <v>175</v>
      </c>
      <c r="F178" s="5" t="s">
        <v>611</v>
      </c>
      <c r="G178" s="42">
        <v>180771.67</v>
      </c>
      <c r="H178" s="6">
        <v>103500</v>
      </c>
      <c r="I178" s="56">
        <f t="shared" si="4"/>
        <v>0.57250000000000001</v>
      </c>
      <c r="J178" s="48">
        <v>1500</v>
      </c>
      <c r="K178" s="56">
        <f t="shared" si="5"/>
        <v>8.3000000000000001E-3</v>
      </c>
    </row>
    <row r="179" spans="1:11" ht="54" customHeight="1">
      <c r="A179" s="3">
        <v>175</v>
      </c>
      <c r="B179" s="18">
        <v>170</v>
      </c>
      <c r="C179" s="74" t="s">
        <v>90</v>
      </c>
      <c r="D179" s="21" t="s">
        <v>509</v>
      </c>
      <c r="E179" s="38" t="s">
        <v>157</v>
      </c>
      <c r="F179" s="5" t="s">
        <v>224</v>
      </c>
      <c r="G179" s="42">
        <v>914364.78</v>
      </c>
      <c r="H179" s="6">
        <v>295714.28999999998</v>
      </c>
      <c r="I179" s="56">
        <f t="shared" si="4"/>
        <v>0.32340000000000002</v>
      </c>
      <c r="J179" s="48">
        <v>4285.71</v>
      </c>
      <c r="K179" s="56">
        <f t="shared" si="5"/>
        <v>4.7000000000000002E-3</v>
      </c>
    </row>
    <row r="180" spans="1:11" ht="45" customHeight="1">
      <c r="A180" s="3">
        <v>176</v>
      </c>
      <c r="B180" s="18">
        <v>11</v>
      </c>
      <c r="C180" s="74" t="s">
        <v>16</v>
      </c>
      <c r="D180" s="23" t="s">
        <v>510</v>
      </c>
      <c r="E180" s="17" t="s">
        <v>157</v>
      </c>
      <c r="F180" s="5" t="s">
        <v>163</v>
      </c>
      <c r="G180" s="42">
        <v>427195.68</v>
      </c>
      <c r="H180" s="6">
        <v>197142.86</v>
      </c>
      <c r="I180" s="56">
        <f t="shared" si="4"/>
        <v>0.46150000000000002</v>
      </c>
      <c r="J180" s="48">
        <v>2857.14</v>
      </c>
      <c r="K180" s="56">
        <f t="shared" si="5"/>
        <v>6.7000000000000002E-3</v>
      </c>
    </row>
    <row r="181" spans="1:11" ht="45" customHeight="1">
      <c r="A181" s="3">
        <v>177</v>
      </c>
      <c r="B181" s="18">
        <v>96</v>
      </c>
      <c r="C181" s="79" t="s">
        <v>112</v>
      </c>
      <c r="D181" s="26" t="s">
        <v>511</v>
      </c>
      <c r="E181" s="17" t="s">
        <v>157</v>
      </c>
      <c r="F181" s="17" t="s">
        <v>612</v>
      </c>
      <c r="G181" s="42">
        <v>32407.200000000001</v>
      </c>
      <c r="H181" s="6">
        <v>19714.29</v>
      </c>
      <c r="I181" s="56">
        <f t="shared" si="4"/>
        <v>0.60829999999999995</v>
      </c>
      <c r="J181" s="48">
        <v>285.70999999999998</v>
      </c>
      <c r="K181" s="56">
        <f t="shared" si="5"/>
        <v>8.8000000000000005E-3</v>
      </c>
    </row>
    <row r="182" spans="1:11" ht="45" customHeight="1">
      <c r="A182" s="3">
        <v>178</v>
      </c>
      <c r="B182" s="19">
        <v>223</v>
      </c>
      <c r="C182" s="79" t="s">
        <v>140</v>
      </c>
      <c r="D182" s="26" t="s">
        <v>512</v>
      </c>
      <c r="E182" s="42" t="s">
        <v>157</v>
      </c>
      <c r="F182" s="38" t="s">
        <v>269</v>
      </c>
      <c r="G182" s="42">
        <v>95278.58</v>
      </c>
      <c r="H182" s="6">
        <v>0</v>
      </c>
      <c r="I182" s="56">
        <f t="shared" si="4"/>
        <v>0</v>
      </c>
      <c r="J182" s="48">
        <v>30000</v>
      </c>
      <c r="K182" s="56">
        <f t="shared" si="5"/>
        <v>0.31490000000000001</v>
      </c>
    </row>
    <row r="183" spans="1:11" ht="45" customHeight="1">
      <c r="A183" s="3">
        <v>179</v>
      </c>
      <c r="B183" s="20">
        <v>9</v>
      </c>
      <c r="C183" s="86" t="s">
        <v>335</v>
      </c>
      <c r="D183" s="32" t="s">
        <v>513</v>
      </c>
      <c r="E183" s="44" t="s">
        <v>175</v>
      </c>
      <c r="F183" s="44" t="s">
        <v>613</v>
      </c>
      <c r="G183" s="55">
        <v>127413.12</v>
      </c>
      <c r="H183" s="6">
        <v>0</v>
      </c>
      <c r="I183" s="56">
        <f t="shared" si="4"/>
        <v>0</v>
      </c>
      <c r="J183" s="48">
        <v>10000</v>
      </c>
      <c r="K183" s="56">
        <f t="shared" si="5"/>
        <v>7.85E-2</v>
      </c>
    </row>
    <row r="184" spans="1:11" ht="45" customHeight="1">
      <c r="A184" s="3">
        <v>180</v>
      </c>
      <c r="B184" s="20">
        <v>98</v>
      </c>
      <c r="C184" s="87" t="s">
        <v>143</v>
      </c>
      <c r="D184" s="33" t="s">
        <v>514</v>
      </c>
      <c r="E184" s="13" t="s">
        <v>157</v>
      </c>
      <c r="F184" s="13" t="s">
        <v>272</v>
      </c>
      <c r="G184" s="55">
        <v>650901.93999999994</v>
      </c>
      <c r="H184" s="6">
        <v>0</v>
      </c>
      <c r="I184" s="56">
        <f t="shared" si="4"/>
        <v>0</v>
      </c>
      <c r="J184" s="48">
        <v>150000</v>
      </c>
      <c r="K184" s="56">
        <f t="shared" si="5"/>
        <v>0.23039999999999999</v>
      </c>
    </row>
    <row r="185" spans="1:11" ht="45" customHeight="1">
      <c r="A185" s="3">
        <v>181</v>
      </c>
      <c r="B185" s="20">
        <v>226</v>
      </c>
      <c r="C185" s="76" t="s">
        <v>144</v>
      </c>
      <c r="D185" s="23" t="s">
        <v>515</v>
      </c>
      <c r="E185" s="13" t="s">
        <v>157</v>
      </c>
      <c r="F185" s="12" t="s">
        <v>614</v>
      </c>
      <c r="G185" s="52">
        <v>97000</v>
      </c>
      <c r="H185" s="6">
        <v>0</v>
      </c>
      <c r="I185" s="56">
        <f t="shared" si="4"/>
        <v>0</v>
      </c>
      <c r="J185" s="48">
        <v>90000</v>
      </c>
      <c r="K185" s="56">
        <f t="shared" si="5"/>
        <v>0.92779999999999996</v>
      </c>
    </row>
    <row r="186" spans="1:11" ht="45" customHeight="1">
      <c r="A186" s="3">
        <v>182</v>
      </c>
      <c r="B186" s="18">
        <v>29</v>
      </c>
      <c r="C186" s="88" t="s">
        <v>154</v>
      </c>
      <c r="D186" s="34" t="s">
        <v>516</v>
      </c>
      <c r="E186" s="5" t="s">
        <v>157</v>
      </c>
      <c r="F186" s="5" t="s">
        <v>284</v>
      </c>
      <c r="G186" s="42">
        <v>444631.77</v>
      </c>
      <c r="H186" s="6">
        <v>0</v>
      </c>
      <c r="I186" s="56">
        <f t="shared" si="4"/>
        <v>0</v>
      </c>
      <c r="J186" s="48">
        <v>80000</v>
      </c>
      <c r="K186" s="56">
        <f t="shared" si="5"/>
        <v>0.1799</v>
      </c>
    </row>
    <row r="187" spans="1:11" ht="45" customHeight="1">
      <c r="A187" s="3">
        <v>183</v>
      </c>
      <c r="B187" s="18">
        <v>90</v>
      </c>
      <c r="C187" s="77" t="s">
        <v>148</v>
      </c>
      <c r="D187" s="24" t="s">
        <v>517</v>
      </c>
      <c r="E187" s="5" t="s">
        <v>157</v>
      </c>
      <c r="F187" s="5" t="s">
        <v>277</v>
      </c>
      <c r="G187" s="48">
        <v>85910.39</v>
      </c>
      <c r="H187" s="6">
        <v>0</v>
      </c>
      <c r="I187" s="56">
        <f t="shared" si="4"/>
        <v>0</v>
      </c>
      <c r="J187" s="48">
        <v>40000</v>
      </c>
      <c r="K187" s="56">
        <f t="shared" si="5"/>
        <v>0.46560000000000001</v>
      </c>
    </row>
    <row r="188" spans="1:11" ht="45" customHeight="1">
      <c r="A188" s="3">
        <v>184</v>
      </c>
      <c r="B188" s="18">
        <v>55</v>
      </c>
      <c r="C188" s="79" t="s">
        <v>155</v>
      </c>
      <c r="D188" s="26" t="s">
        <v>518</v>
      </c>
      <c r="E188" s="17" t="s">
        <v>175</v>
      </c>
      <c r="F188" s="17" t="s">
        <v>615</v>
      </c>
      <c r="G188" s="48">
        <v>34288.65</v>
      </c>
      <c r="H188" s="6">
        <v>0</v>
      </c>
      <c r="I188" s="56">
        <f t="shared" si="4"/>
        <v>0</v>
      </c>
      <c r="J188" s="48">
        <v>30000</v>
      </c>
      <c r="K188" s="56">
        <f t="shared" si="5"/>
        <v>0.87490000000000001</v>
      </c>
    </row>
    <row r="189" spans="1:11" ht="45" customHeight="1">
      <c r="A189" s="3">
        <v>185</v>
      </c>
      <c r="B189" s="18">
        <v>91</v>
      </c>
      <c r="C189" s="77" t="s">
        <v>149</v>
      </c>
      <c r="D189" s="24" t="s">
        <v>519</v>
      </c>
      <c r="E189" s="5" t="s">
        <v>175</v>
      </c>
      <c r="F189" s="5" t="s">
        <v>279</v>
      </c>
      <c r="G189" s="48">
        <v>127967.7</v>
      </c>
      <c r="H189" s="6">
        <v>0</v>
      </c>
      <c r="I189" s="56">
        <f t="shared" si="4"/>
        <v>0</v>
      </c>
      <c r="J189" s="48">
        <v>30000</v>
      </c>
      <c r="K189" s="56">
        <f t="shared" si="5"/>
        <v>0.2344</v>
      </c>
    </row>
    <row r="190" spans="1:11" ht="45" customHeight="1">
      <c r="A190" s="3">
        <v>186</v>
      </c>
      <c r="B190" s="18">
        <v>86</v>
      </c>
      <c r="C190" s="77" t="s">
        <v>336</v>
      </c>
      <c r="D190" s="25" t="s">
        <v>520</v>
      </c>
      <c r="E190" s="17" t="s">
        <v>175</v>
      </c>
      <c r="F190" s="43" t="s">
        <v>616</v>
      </c>
      <c r="G190" s="42">
        <v>36900</v>
      </c>
      <c r="H190" s="6">
        <v>0</v>
      </c>
      <c r="I190" s="56">
        <f t="shared" si="4"/>
        <v>0</v>
      </c>
      <c r="J190" s="48">
        <v>18000</v>
      </c>
      <c r="K190" s="56">
        <f t="shared" si="5"/>
        <v>0.48780000000000001</v>
      </c>
    </row>
    <row r="191" spans="1:11" ht="45" customHeight="1">
      <c r="A191" s="3">
        <v>187</v>
      </c>
      <c r="B191" s="18">
        <v>106</v>
      </c>
      <c r="C191" s="77" t="s">
        <v>337</v>
      </c>
      <c r="D191" s="24" t="s">
        <v>521</v>
      </c>
      <c r="E191" s="17" t="s">
        <v>157</v>
      </c>
      <c r="F191" s="47" t="s">
        <v>617</v>
      </c>
      <c r="G191" s="42">
        <v>582622.75</v>
      </c>
      <c r="H191" s="6">
        <v>0</v>
      </c>
      <c r="I191" s="56">
        <f t="shared" si="4"/>
        <v>0</v>
      </c>
      <c r="J191" s="48">
        <v>15000</v>
      </c>
      <c r="K191" s="56">
        <f t="shared" si="5"/>
        <v>2.5700000000000001E-2</v>
      </c>
    </row>
    <row r="192" spans="1:11" ht="45" customHeight="1">
      <c r="A192" s="3">
        <v>188</v>
      </c>
      <c r="B192" s="18">
        <v>54</v>
      </c>
      <c r="C192" s="77" t="s">
        <v>338</v>
      </c>
      <c r="D192" s="24" t="s">
        <v>522</v>
      </c>
      <c r="E192" s="17" t="s">
        <v>175</v>
      </c>
      <c r="F192" s="17" t="s">
        <v>618</v>
      </c>
      <c r="G192" s="42">
        <v>447415.59</v>
      </c>
      <c r="H192" s="6">
        <v>0</v>
      </c>
      <c r="I192" s="56">
        <f t="shared" si="4"/>
        <v>0</v>
      </c>
      <c r="J192" s="48">
        <v>20000</v>
      </c>
      <c r="K192" s="56">
        <f t="shared" si="5"/>
        <v>4.4699999999999997E-2</v>
      </c>
    </row>
    <row r="193" spans="1:11" ht="45" customHeight="1">
      <c r="A193" s="3">
        <v>189</v>
      </c>
      <c r="B193" s="18">
        <v>48</v>
      </c>
      <c r="C193" s="76" t="s">
        <v>145</v>
      </c>
      <c r="D193" s="23" t="s">
        <v>523</v>
      </c>
      <c r="E193" s="4" t="s">
        <v>157</v>
      </c>
      <c r="F193" s="4" t="s">
        <v>273</v>
      </c>
      <c r="G193" s="48">
        <v>39310.839999999997</v>
      </c>
      <c r="H193" s="6">
        <v>0</v>
      </c>
      <c r="I193" s="56">
        <f t="shared" si="4"/>
        <v>0</v>
      </c>
      <c r="J193" s="48">
        <v>15000</v>
      </c>
      <c r="K193" s="56">
        <f t="shared" si="5"/>
        <v>0.38159999999999999</v>
      </c>
    </row>
    <row r="194" spans="1:11" ht="45" customHeight="1">
      <c r="A194" s="3">
        <v>190</v>
      </c>
      <c r="B194" s="18">
        <v>204</v>
      </c>
      <c r="C194" s="77" t="s">
        <v>339</v>
      </c>
      <c r="D194" s="24" t="s">
        <v>524</v>
      </c>
      <c r="E194" s="38" t="s">
        <v>175</v>
      </c>
      <c r="F194" s="17" t="s">
        <v>619</v>
      </c>
      <c r="G194" s="42">
        <v>225443.64</v>
      </c>
      <c r="H194" s="6">
        <v>0</v>
      </c>
      <c r="I194" s="56">
        <f t="shared" si="4"/>
        <v>0</v>
      </c>
      <c r="J194" s="48">
        <v>20000</v>
      </c>
      <c r="K194" s="56">
        <f t="shared" si="5"/>
        <v>8.8700000000000001E-2</v>
      </c>
    </row>
    <row r="195" spans="1:11" ht="45" customHeight="1">
      <c r="A195" s="3">
        <v>191</v>
      </c>
      <c r="B195" s="18">
        <v>218</v>
      </c>
      <c r="C195" s="74" t="s">
        <v>340</v>
      </c>
      <c r="D195" s="21" t="s">
        <v>525</v>
      </c>
      <c r="E195" s="5" t="s">
        <v>157</v>
      </c>
      <c r="F195" s="5" t="s">
        <v>278</v>
      </c>
      <c r="G195" s="42">
        <v>83411.539999999994</v>
      </c>
      <c r="H195" s="6">
        <v>0</v>
      </c>
      <c r="I195" s="56">
        <f t="shared" si="4"/>
        <v>0</v>
      </c>
      <c r="J195" s="48">
        <v>20000</v>
      </c>
      <c r="K195" s="56">
        <f t="shared" si="5"/>
        <v>0.23980000000000001</v>
      </c>
    </row>
    <row r="196" spans="1:11" ht="45" customHeight="1">
      <c r="A196" s="3">
        <v>192</v>
      </c>
      <c r="B196" s="18">
        <v>225</v>
      </c>
      <c r="C196" s="85" t="s">
        <v>341</v>
      </c>
      <c r="D196" s="24" t="s">
        <v>526</v>
      </c>
      <c r="E196" s="38" t="s">
        <v>175</v>
      </c>
      <c r="F196" s="17" t="s">
        <v>620</v>
      </c>
      <c r="G196" s="42">
        <v>1045653.06</v>
      </c>
      <c r="H196" s="6">
        <v>0</v>
      </c>
      <c r="I196" s="56">
        <f t="shared" si="4"/>
        <v>0</v>
      </c>
      <c r="J196" s="48">
        <v>20000</v>
      </c>
      <c r="K196" s="56">
        <f t="shared" si="5"/>
        <v>1.9099999999999999E-2</v>
      </c>
    </row>
    <row r="197" spans="1:11" ht="45" customHeight="1">
      <c r="A197" s="3">
        <v>193</v>
      </c>
      <c r="B197" s="18">
        <v>145</v>
      </c>
      <c r="C197" s="74" t="s">
        <v>156</v>
      </c>
      <c r="D197" s="21" t="s">
        <v>527</v>
      </c>
      <c r="E197" s="17" t="s">
        <v>157</v>
      </c>
      <c r="F197" s="17" t="s">
        <v>285</v>
      </c>
      <c r="G197" s="48">
        <v>336832.3</v>
      </c>
      <c r="H197" s="6">
        <v>0</v>
      </c>
      <c r="I197" s="56">
        <f t="shared" si="4"/>
        <v>0</v>
      </c>
      <c r="J197" s="48">
        <v>20000</v>
      </c>
      <c r="K197" s="56">
        <f t="shared" si="5"/>
        <v>5.9400000000000001E-2</v>
      </c>
    </row>
    <row r="198" spans="1:11" ht="45" customHeight="1">
      <c r="A198" s="3">
        <v>194</v>
      </c>
      <c r="B198" s="18">
        <v>108</v>
      </c>
      <c r="C198" s="74" t="s">
        <v>151</v>
      </c>
      <c r="D198" s="21" t="s">
        <v>528</v>
      </c>
      <c r="E198" s="17" t="s">
        <v>157</v>
      </c>
      <c r="F198" s="17" t="s">
        <v>282</v>
      </c>
      <c r="G198" s="42">
        <v>218925</v>
      </c>
      <c r="H198" s="6">
        <v>0</v>
      </c>
      <c r="I198" s="56">
        <f t="shared" ref="I198:I215" si="6">H198/G198</f>
        <v>0</v>
      </c>
      <c r="J198" s="48">
        <v>50000</v>
      </c>
      <c r="K198" s="56">
        <f t="shared" ref="K198:K215" si="7">J198/G198</f>
        <v>0.22839999999999999</v>
      </c>
    </row>
    <row r="199" spans="1:11" ht="45" customHeight="1">
      <c r="A199" s="3">
        <v>195</v>
      </c>
      <c r="B199" s="18">
        <v>83</v>
      </c>
      <c r="C199" s="76" t="s">
        <v>147</v>
      </c>
      <c r="D199" s="23" t="s">
        <v>529</v>
      </c>
      <c r="E199" s="4" t="s">
        <v>157</v>
      </c>
      <c r="F199" s="17" t="s">
        <v>276</v>
      </c>
      <c r="G199" s="48">
        <v>208212</v>
      </c>
      <c r="H199" s="6">
        <v>0</v>
      </c>
      <c r="I199" s="56">
        <f t="shared" si="6"/>
        <v>0</v>
      </c>
      <c r="J199" s="48">
        <v>20000</v>
      </c>
      <c r="K199" s="56">
        <f t="shared" si="7"/>
        <v>9.6100000000000005E-2</v>
      </c>
    </row>
    <row r="200" spans="1:11" ht="45" customHeight="1">
      <c r="A200" s="3">
        <v>196</v>
      </c>
      <c r="B200" s="18">
        <v>165</v>
      </c>
      <c r="C200" s="77" t="s">
        <v>342</v>
      </c>
      <c r="D200" s="24" t="s">
        <v>530</v>
      </c>
      <c r="E200" s="17" t="s">
        <v>175</v>
      </c>
      <c r="F200" s="17" t="s">
        <v>621</v>
      </c>
      <c r="G200" s="42">
        <v>70000</v>
      </c>
      <c r="H200" s="6">
        <v>0</v>
      </c>
      <c r="I200" s="56">
        <f t="shared" si="6"/>
        <v>0</v>
      </c>
      <c r="J200" s="48">
        <v>20000</v>
      </c>
      <c r="K200" s="56">
        <f t="shared" si="7"/>
        <v>0.28570000000000001</v>
      </c>
    </row>
    <row r="201" spans="1:11" ht="45" customHeight="1">
      <c r="A201" s="3">
        <v>197</v>
      </c>
      <c r="B201" s="18">
        <v>175</v>
      </c>
      <c r="C201" s="74" t="s">
        <v>153</v>
      </c>
      <c r="D201" s="21" t="s">
        <v>531</v>
      </c>
      <c r="E201" s="5" t="s">
        <v>157</v>
      </c>
      <c r="F201" s="17" t="s">
        <v>283</v>
      </c>
      <c r="G201" s="42">
        <v>210358.81</v>
      </c>
      <c r="H201" s="6">
        <v>0</v>
      </c>
      <c r="I201" s="56">
        <f t="shared" si="6"/>
        <v>0</v>
      </c>
      <c r="J201" s="48">
        <v>100000</v>
      </c>
      <c r="K201" s="56">
        <f t="shared" si="7"/>
        <v>0.47539999999999999</v>
      </c>
    </row>
    <row r="202" spans="1:11" ht="45" customHeight="1">
      <c r="A202" s="3">
        <v>198</v>
      </c>
      <c r="B202" s="18">
        <v>100</v>
      </c>
      <c r="C202" s="76" t="s">
        <v>141</v>
      </c>
      <c r="D202" s="23" t="s">
        <v>532</v>
      </c>
      <c r="E202" s="5" t="s">
        <v>157</v>
      </c>
      <c r="F202" s="5" t="s">
        <v>270</v>
      </c>
      <c r="G202" s="42">
        <v>118969.72</v>
      </c>
      <c r="H202" s="6">
        <v>0</v>
      </c>
      <c r="I202" s="56">
        <f t="shared" si="6"/>
        <v>0</v>
      </c>
      <c r="J202" s="48">
        <v>55000</v>
      </c>
      <c r="K202" s="56">
        <f t="shared" si="7"/>
        <v>0.46229999999999999</v>
      </c>
    </row>
    <row r="203" spans="1:11" ht="45" customHeight="1">
      <c r="A203" s="3">
        <v>199</v>
      </c>
      <c r="B203" s="18">
        <v>85</v>
      </c>
      <c r="C203" s="76" t="s">
        <v>343</v>
      </c>
      <c r="D203" s="23" t="s">
        <v>533</v>
      </c>
      <c r="E203" s="45" t="s">
        <v>157</v>
      </c>
      <c r="F203" s="5" t="s">
        <v>622</v>
      </c>
      <c r="G203" s="48">
        <v>387637.3</v>
      </c>
      <c r="H203" s="6">
        <v>0</v>
      </c>
      <c r="I203" s="56">
        <f t="shared" si="6"/>
        <v>0</v>
      </c>
      <c r="J203" s="48">
        <v>20000</v>
      </c>
      <c r="K203" s="56">
        <f t="shared" si="7"/>
        <v>5.16E-2</v>
      </c>
    </row>
    <row r="204" spans="1:11" ht="45" customHeight="1">
      <c r="A204" s="3">
        <v>200</v>
      </c>
      <c r="B204" s="18">
        <v>46</v>
      </c>
      <c r="C204" s="76" t="s">
        <v>344</v>
      </c>
      <c r="D204" s="23" t="s">
        <v>534</v>
      </c>
      <c r="E204" s="5" t="s">
        <v>157</v>
      </c>
      <c r="F204" s="5" t="s">
        <v>289</v>
      </c>
      <c r="G204" s="48">
        <v>91581.97</v>
      </c>
      <c r="H204" s="6">
        <v>0</v>
      </c>
      <c r="I204" s="56">
        <f t="shared" si="6"/>
        <v>0</v>
      </c>
      <c r="J204" s="48">
        <v>20000</v>
      </c>
      <c r="K204" s="56">
        <f t="shared" si="7"/>
        <v>0.21840000000000001</v>
      </c>
    </row>
    <row r="205" spans="1:11" ht="45" customHeight="1">
      <c r="A205" s="3">
        <v>201</v>
      </c>
      <c r="B205" s="18">
        <v>87</v>
      </c>
      <c r="C205" s="85" t="s">
        <v>345</v>
      </c>
      <c r="D205" s="24" t="s">
        <v>535</v>
      </c>
      <c r="E205" s="17" t="s">
        <v>175</v>
      </c>
      <c r="F205" s="17" t="s">
        <v>623</v>
      </c>
      <c r="G205" s="48">
        <v>300016.24</v>
      </c>
      <c r="H205" s="6">
        <v>0</v>
      </c>
      <c r="I205" s="56">
        <f t="shared" si="6"/>
        <v>0</v>
      </c>
      <c r="J205" s="48">
        <v>20000</v>
      </c>
      <c r="K205" s="56">
        <f t="shared" si="7"/>
        <v>6.6699999999999995E-2</v>
      </c>
    </row>
    <row r="206" spans="1:11" ht="31.5" customHeight="1">
      <c r="A206" s="3">
        <v>202</v>
      </c>
      <c r="B206" s="18">
        <v>146</v>
      </c>
      <c r="C206" s="85" t="s">
        <v>346</v>
      </c>
      <c r="D206" s="24" t="s">
        <v>536</v>
      </c>
      <c r="E206" s="38" t="s">
        <v>157</v>
      </c>
      <c r="F206" s="17" t="s">
        <v>624</v>
      </c>
      <c r="G206" s="42">
        <v>135392.07</v>
      </c>
      <c r="H206" s="6">
        <v>0</v>
      </c>
      <c r="I206" s="56">
        <f t="shared" si="6"/>
        <v>0</v>
      </c>
      <c r="J206" s="48">
        <v>20000</v>
      </c>
      <c r="K206" s="56">
        <f t="shared" si="7"/>
        <v>0.1477</v>
      </c>
    </row>
    <row r="207" spans="1:11" ht="25.5">
      <c r="A207" s="3">
        <v>203</v>
      </c>
      <c r="B207" s="18">
        <v>105</v>
      </c>
      <c r="C207" s="74" t="s">
        <v>107</v>
      </c>
      <c r="D207" s="21" t="s">
        <v>537</v>
      </c>
      <c r="E207" s="38" t="s">
        <v>157</v>
      </c>
      <c r="F207" s="17" t="s">
        <v>625</v>
      </c>
      <c r="G207" s="42">
        <v>85216.42</v>
      </c>
      <c r="H207" s="6">
        <v>0</v>
      </c>
      <c r="I207" s="56">
        <f t="shared" si="6"/>
        <v>0</v>
      </c>
      <c r="J207" s="48">
        <v>30000</v>
      </c>
      <c r="K207" s="56">
        <f t="shared" si="7"/>
        <v>0.35199999999999998</v>
      </c>
    </row>
    <row r="208" spans="1:11" ht="25.5">
      <c r="A208" s="3">
        <v>204</v>
      </c>
      <c r="B208" s="18">
        <v>179</v>
      </c>
      <c r="C208" s="74" t="s">
        <v>134</v>
      </c>
      <c r="D208" s="21" t="s">
        <v>538</v>
      </c>
      <c r="E208" s="5" t="s">
        <v>175</v>
      </c>
      <c r="F208" s="5" t="s">
        <v>275</v>
      </c>
      <c r="G208" s="48">
        <v>59000</v>
      </c>
      <c r="H208" s="6">
        <v>0</v>
      </c>
      <c r="I208" s="56">
        <f t="shared" si="6"/>
        <v>0</v>
      </c>
      <c r="J208" s="48">
        <v>20000</v>
      </c>
      <c r="K208" s="56">
        <f t="shared" si="7"/>
        <v>0.33900000000000002</v>
      </c>
    </row>
    <row r="209" spans="1:11" ht="25.5">
      <c r="A209" s="3">
        <v>205</v>
      </c>
      <c r="B209" s="18">
        <v>172</v>
      </c>
      <c r="C209" s="74" t="s">
        <v>347</v>
      </c>
      <c r="D209" s="24" t="s">
        <v>539</v>
      </c>
      <c r="E209" s="17" t="s">
        <v>175</v>
      </c>
      <c r="F209" s="17" t="s">
        <v>626</v>
      </c>
      <c r="G209" s="42">
        <v>60000</v>
      </c>
      <c r="H209" s="6">
        <v>0</v>
      </c>
      <c r="I209" s="56">
        <f t="shared" si="6"/>
        <v>0</v>
      </c>
      <c r="J209" s="48">
        <v>20000</v>
      </c>
      <c r="K209" s="56">
        <f t="shared" si="7"/>
        <v>0.33329999999999999</v>
      </c>
    </row>
    <row r="210" spans="1:11" ht="25.5">
      <c r="A210" s="3">
        <v>206</v>
      </c>
      <c r="B210" s="18">
        <v>210</v>
      </c>
      <c r="C210" s="89" t="s">
        <v>78</v>
      </c>
      <c r="D210" s="35" t="s">
        <v>540</v>
      </c>
      <c r="E210" s="13" t="s">
        <v>175</v>
      </c>
      <c r="F210" s="5" t="s">
        <v>213</v>
      </c>
      <c r="G210" s="42">
        <v>41935</v>
      </c>
      <c r="H210" s="6">
        <v>0</v>
      </c>
      <c r="I210" s="56">
        <f t="shared" si="6"/>
        <v>0</v>
      </c>
      <c r="J210" s="48">
        <v>20000</v>
      </c>
      <c r="K210" s="56">
        <f t="shared" si="7"/>
        <v>0.47689999999999999</v>
      </c>
    </row>
    <row r="211" spans="1:11" ht="25.5">
      <c r="A211" s="3">
        <v>207</v>
      </c>
      <c r="B211" s="18">
        <v>26</v>
      </c>
      <c r="C211" s="83" t="s">
        <v>150</v>
      </c>
      <c r="D211" s="23" t="s">
        <v>541</v>
      </c>
      <c r="E211" s="36" t="s">
        <v>157</v>
      </c>
      <c r="F211" s="5" t="s">
        <v>281</v>
      </c>
      <c r="G211" s="48">
        <v>826299.28</v>
      </c>
      <c r="H211" s="6">
        <v>0</v>
      </c>
      <c r="I211" s="56">
        <f t="shared" si="6"/>
        <v>0</v>
      </c>
      <c r="J211" s="48">
        <v>80000</v>
      </c>
      <c r="K211" s="56">
        <f t="shared" si="7"/>
        <v>9.6799999999999997E-2</v>
      </c>
    </row>
    <row r="212" spans="1:11" ht="25.5">
      <c r="A212" s="3">
        <v>208</v>
      </c>
      <c r="B212" s="18">
        <v>188</v>
      </c>
      <c r="C212" s="82" t="s">
        <v>135</v>
      </c>
      <c r="D212" s="21" t="s">
        <v>542</v>
      </c>
      <c r="E212" s="4" t="s">
        <v>157</v>
      </c>
      <c r="F212" s="5" t="s">
        <v>264</v>
      </c>
      <c r="G212" s="48">
        <v>45000</v>
      </c>
      <c r="H212" s="6">
        <v>0</v>
      </c>
      <c r="I212" s="56">
        <f t="shared" si="6"/>
        <v>0</v>
      </c>
      <c r="J212" s="48">
        <v>40000</v>
      </c>
      <c r="K212" s="56">
        <f t="shared" si="7"/>
        <v>0.88890000000000002</v>
      </c>
    </row>
    <row r="213" spans="1:11" ht="25.5">
      <c r="A213" s="3">
        <v>209</v>
      </c>
      <c r="B213" s="18">
        <v>77</v>
      </c>
      <c r="C213" s="74" t="s">
        <v>142</v>
      </c>
      <c r="D213" s="21" t="s">
        <v>543</v>
      </c>
      <c r="E213" s="5" t="s">
        <v>157</v>
      </c>
      <c r="F213" s="5" t="s">
        <v>271</v>
      </c>
      <c r="G213" s="42">
        <v>98009.33</v>
      </c>
      <c r="H213" s="6">
        <v>0</v>
      </c>
      <c r="I213" s="56">
        <f t="shared" si="6"/>
        <v>0</v>
      </c>
      <c r="J213" s="48">
        <v>50000</v>
      </c>
      <c r="K213" s="56">
        <f t="shared" si="7"/>
        <v>0.51019999999999999</v>
      </c>
    </row>
    <row r="214" spans="1:11" ht="25.5">
      <c r="A214" s="3">
        <v>210</v>
      </c>
      <c r="B214" s="18">
        <v>17</v>
      </c>
      <c r="C214" s="74" t="s">
        <v>348</v>
      </c>
      <c r="D214" s="21" t="s">
        <v>544</v>
      </c>
      <c r="E214" s="38" t="s">
        <v>157</v>
      </c>
      <c r="F214" s="5" t="s">
        <v>280</v>
      </c>
      <c r="G214" s="42">
        <v>2212801.09</v>
      </c>
      <c r="H214" s="6">
        <v>0</v>
      </c>
      <c r="I214" s="56">
        <f t="shared" si="6"/>
        <v>0</v>
      </c>
      <c r="J214" s="48">
        <v>180000</v>
      </c>
      <c r="K214" s="56">
        <f t="shared" si="7"/>
        <v>8.1299999999999997E-2</v>
      </c>
    </row>
    <row r="215" spans="1:11" ht="25.5">
      <c r="A215" s="3">
        <v>211</v>
      </c>
      <c r="B215" s="18">
        <v>144</v>
      </c>
      <c r="C215" s="74" t="s">
        <v>72</v>
      </c>
      <c r="D215" s="21" t="s">
        <v>545</v>
      </c>
      <c r="E215" s="5" t="s">
        <v>175</v>
      </c>
      <c r="F215" s="5" t="s">
        <v>209</v>
      </c>
      <c r="G215" s="48">
        <v>339220.22</v>
      </c>
      <c r="H215" s="6">
        <v>0</v>
      </c>
      <c r="I215" s="56">
        <f t="shared" si="6"/>
        <v>0</v>
      </c>
      <c r="J215" s="48">
        <v>70000</v>
      </c>
      <c r="K215" s="56">
        <f t="shared" si="7"/>
        <v>0.2064</v>
      </c>
    </row>
    <row r="216" spans="1:11" ht="24.75" customHeight="1">
      <c r="E216" s="59" t="s">
        <v>286</v>
      </c>
      <c r="F216" s="59"/>
      <c r="G216" s="59"/>
      <c r="H216" s="57">
        <f>SUM(H5:H215)</f>
        <v>29998242.870000001</v>
      </c>
      <c r="I216" s="58"/>
      <c r="J216" s="57">
        <f>SUM(J5:J215)</f>
        <v>1877757.13</v>
      </c>
      <c r="K216" s="58"/>
    </row>
  </sheetData>
  <mergeCells count="11">
    <mergeCell ref="E216:G216"/>
    <mergeCell ref="G1:K1"/>
    <mergeCell ref="F3:F4"/>
    <mergeCell ref="B3:B4"/>
    <mergeCell ref="A2:K2"/>
    <mergeCell ref="A3:A4"/>
    <mergeCell ref="C3:C4"/>
    <mergeCell ref="D3:D4"/>
    <mergeCell ref="E3:E4"/>
    <mergeCell ref="G3:G4"/>
    <mergeCell ref="H3:K3"/>
  </mergeCells>
  <pageMargins left="0.25" right="0.25" top="0.75" bottom="0.75" header="0.3" footer="0.3"/>
  <pageSetup paperSize="9" scale="6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Krzysztof Jeliński</dc:creator>
  <cp:lastModifiedBy>Marta Zielińska</cp:lastModifiedBy>
  <cp:lastPrinted>2023-02-24T09:43:35Z</cp:lastPrinted>
  <dcterms:created xsi:type="dcterms:W3CDTF">2021-02-23T15:30:27Z</dcterms:created>
  <dcterms:modified xsi:type="dcterms:W3CDTF">2023-02-24T09:51:49Z</dcterms:modified>
</cp:coreProperties>
</file>