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ruminski\Desktop\BIP_030323\"/>
    </mc:Choice>
  </mc:AlternateContent>
  <xr:revisionPtr revIDLastSave="0" documentId="13_ncr:1_{1D81D588-8A9E-48D8-BE61-BDAB0D4D13E3}" xr6:coauthVersionLast="47" xr6:coauthVersionMax="47" xr10:uidLastSave="{00000000-0000-0000-0000-000000000000}"/>
  <bookViews>
    <workbookView xWindow="-120" yWindow="-120" windowWidth="28050" windowHeight="16440" xr2:uid="{00000000-000D-0000-FFFF-FFFF00000000}"/>
  </bookViews>
  <sheets>
    <sheet name="7_2023" sheetId="1" r:id="rId1"/>
  </sheets>
  <definedNames>
    <definedName name="_xlnm._FilterDatabase" localSheetId="0" hidden="1">'7_2023'!$A$2:$K$21</definedName>
  </definedNames>
  <calcPr calcId="181029"/>
</workbook>
</file>

<file path=xl/calcChain.xml><?xml version="1.0" encoding="utf-8"?>
<calcChain xmlns="http://schemas.openxmlformats.org/spreadsheetml/2006/main">
  <c r="F21" i="1" l="1"/>
  <c r="H21" i="1"/>
  <c r="G21" i="1"/>
</calcChain>
</file>

<file path=xl/sharedStrings.xml><?xml version="1.0" encoding="utf-8"?>
<sst xmlns="http://schemas.openxmlformats.org/spreadsheetml/2006/main" count="87" uniqueCount="80">
  <si>
    <t>Lp</t>
  </si>
  <si>
    <t>Uwagi</t>
  </si>
  <si>
    <t>Nazwa zadania</t>
  </si>
  <si>
    <t>Numer oferty</t>
  </si>
  <si>
    <t>Nazwa Oferenta</t>
  </si>
  <si>
    <t>Wysokość wnioskowanej dotacji</t>
  </si>
  <si>
    <t>Suma punktów (max 50)</t>
  </si>
  <si>
    <t>SUMA</t>
  </si>
  <si>
    <t>Chorągiew Kujawsko-Pomorska ZHP Hufiec Inowrocław</t>
  </si>
  <si>
    <t>SZ-I-E.614.2.2.2023</t>
  </si>
  <si>
    <t>SZ-I-E.614.2.7.2023</t>
  </si>
  <si>
    <t>SZ-I-E.614.2.5.2023</t>
  </si>
  <si>
    <t>SZ-I-E.614.2.4.2023</t>
  </si>
  <si>
    <t>SZ-I-E.614.2.12.2023</t>
  </si>
  <si>
    <t>SZ-I-E.614.2.15.2023</t>
  </si>
  <si>
    <t>SZ-I-E.614.2.3.2023</t>
  </si>
  <si>
    <t>SZ-I-E.614.2.11.2023</t>
  </si>
  <si>
    <t>SZ-I-E.614.2.13.2023</t>
  </si>
  <si>
    <t>SZ-I-E.614.2.14.2023</t>
  </si>
  <si>
    <t>SZ-I-E.614.2.16.2023</t>
  </si>
  <si>
    <t>SZ-I-E.614.2.1.2023</t>
  </si>
  <si>
    <t>SZ-I-E.614.2.10.2023</t>
  </si>
  <si>
    <t>SZ-I-E.614.2.8.2023</t>
  </si>
  <si>
    <t>SZ-I-E.614.2.17.2023</t>
  </si>
  <si>
    <t>SZ-I-E.614.2.6.2023</t>
  </si>
  <si>
    <t>SZ-I-E.614.2.9.2023</t>
  </si>
  <si>
    <t>SZ-I-E.614.2.18.2023</t>
  </si>
  <si>
    <t>Ochotnicza Straż Pożarna Płonne</t>
  </si>
  <si>
    <t>Akademia Młodego Strażaka 2023</t>
  </si>
  <si>
    <t>Chorągiew Kujawsko - Pomorska Związku Harcerstwa Polskiego Hufiec Bydgoszcz Miasto</t>
  </si>
  <si>
    <t>Wychowanie przez działanie</t>
  </si>
  <si>
    <t>Towarzystwo Przyjaciół Dzieci Kujawsko-Pomorski Oddział Regionalny</t>
  </si>
  <si>
    <t>Zwiedzamy Beskidy</t>
  </si>
  <si>
    <t>Harcerskie wychowanie to wspólne działanie - edycja II</t>
  </si>
  <si>
    <t>Chorągiew Kujawsko-Pomorska ZHP Hufiec Toruń</t>
  </si>
  <si>
    <t>Biwaki harcerskie i Złaz Hufca ZHP Toruń</t>
  </si>
  <si>
    <t>Uczniowski Klub Sportowy "Bałagany" Łubianka</t>
  </si>
  <si>
    <t>Poszerzenie wiedzy i zainteesowań, wyjazd szkoleniowo-edukacyjny zawodników uprawiających hokej na trawie i szachy w 2023 r.</t>
  </si>
  <si>
    <t>Stowarzyszenie SERVI</t>
  </si>
  <si>
    <t>Wyjazd integracyjno-uspołeczniający dzieci i młodzieży zrzeszonych w Stowarzyszeniu Servi 2023</t>
  </si>
  <si>
    <t>Klub Sportowy "Pomorzanin"</t>
  </si>
  <si>
    <t>Intergacja i edukacja zawodników KS Pomorzanin Toruń uprawiających hokej na trawie</t>
  </si>
  <si>
    <t>Katolickie Stowarzyszenie Młodzieży Archidiecezji Gnieźnieńskiej</t>
  </si>
  <si>
    <t>Biwak ,,Jak dobry jest Pan?" - tożsamość</t>
  </si>
  <si>
    <t>KLUB PIŁKARSKI "BACH" W BRĄCHNOWIE</t>
  </si>
  <si>
    <t>Wyjazd intergacjo-edukacyjny zawodników Bach Brąchnowo i dzieci uczęszczających do Skoły Podstawowej w Brąchnowie.</t>
  </si>
  <si>
    <t>Chorągiew Kujawsko- Pomorska Związku Harcerstwa Polskiego Hufiec Tuchola im. Bohaterów Walk o Wolność Ziemi Tucholskiej</t>
  </si>
  <si>
    <t>Biwak Hufca Tuchola w Pólku- z Kopernikiem</t>
  </si>
  <si>
    <t>Chorągiew Kujawsko - Pomorska Związku Harcerstwa Polskiego</t>
  </si>
  <si>
    <t>HARCOWANIE TO WYZWANIE - metoda harcerska sposobem na organizację czasu wolnego</t>
  </si>
  <si>
    <t>Chorągiew Kujawsko-Pomorska Związku Harcerstwa Polskiego Hufiec Pałuki</t>
  </si>
  <si>
    <t>Pasje sposobem na wychowanie.</t>
  </si>
  <si>
    <t>Uczniowski Klub Sportowy "Szabla Brzoza"</t>
  </si>
  <si>
    <t>Patriotyczne ścieżki Warszawy</t>
  </si>
  <si>
    <t xml:space="preserve">Uczniowski Klub Sportowy "Cyprianka" </t>
  </si>
  <si>
    <t>Wakacje z Królową Sportu</t>
  </si>
  <si>
    <t>HUFIEC BRODNICA, Chorągiew Kujawsko - Pomorska Związku Harcerstwa Polskiego</t>
  </si>
  <si>
    <t>Zlot Hufca ZHP Brodnica</t>
  </si>
  <si>
    <t>Uczniowski Klub Sportowy ,,Jedynka AK" Aleksandrów Kujawski</t>
  </si>
  <si>
    <t>Obóz sportowo-rekreacyjny ,, Wakacje z piłką nożną”.</t>
  </si>
  <si>
    <t>Klub Sportowy Rozwoju Tańca Mażoretkowego "Astro"</t>
  </si>
  <si>
    <t>Warsztaty taneczne - Tanecznym krokiem pokonam swoje słabości</t>
  </si>
  <si>
    <t>Wyniki otwartego konkursu ofert nr 7/2023 pn. „Wspieranie prac wychowawczych z dziećmi i młodzieżą realizowanych przez organizacje młodzieżowe” na wykonanie zadań publicznych związanych z realizacją zadań Samorządu Województwa w 2023 roku w zakresie pomocy społecznej, które otrzymały dofinansowanie</t>
  </si>
  <si>
    <t>Powiat</t>
  </si>
  <si>
    <t>Pierwotny koszt całkowity zadania</t>
  </si>
  <si>
    <t>Wysokość przyznanej dotacji</t>
  </si>
  <si>
    <t>Poziom wnioskodawnej dotacji przekroczył maksymalną granicę określoną w regulaminie.</t>
  </si>
  <si>
    <t>Zawarte w ofercie działania skierowane są do innej grupy wiekowej niż wymaganej w regulaminie.</t>
  </si>
  <si>
    <t>golubsko-dobrzyński</t>
  </si>
  <si>
    <t>Bydgoszcz</t>
  </si>
  <si>
    <t>Toruń</t>
  </si>
  <si>
    <t>inowrocławski</t>
  </si>
  <si>
    <t>toruński</t>
  </si>
  <si>
    <t>gnieźnieński</t>
  </si>
  <si>
    <t>tucholski</t>
  </si>
  <si>
    <t>żniński</t>
  </si>
  <si>
    <t>bydgoski</t>
  </si>
  <si>
    <t>włocławski</t>
  </si>
  <si>
    <t>brodnicki</t>
  </si>
  <si>
    <t>aleksandrowski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</si>
</sst>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16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64" fontId="18" fillId="0" borderId="10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wrapText="1"/>
    </xf>
    <xf numFmtId="164" fontId="20" fillId="0" borderId="10" xfId="0" applyNumberFormat="1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19" fillId="33" borderId="11" xfId="0" applyFont="1" applyFill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zoomScale="90" zoomScaleNormal="90" workbookViewId="0">
      <selection sqref="A1:J1"/>
    </sheetView>
  </sheetViews>
  <sheetFormatPr defaultColWidth="9.140625" defaultRowHeight="15" x14ac:dyDescent="0.25"/>
  <cols>
    <col min="1" max="1" width="3" style="1" bestFit="1" customWidth="1"/>
    <col min="2" max="2" width="17.140625" style="1" customWidth="1"/>
    <col min="3" max="3" width="33" style="1" customWidth="1"/>
    <col min="4" max="4" width="24.7109375" style="1" customWidth="1"/>
    <col min="5" max="5" width="31.7109375" style="1" customWidth="1"/>
    <col min="6" max="6" width="17.7109375" style="1" customWidth="1"/>
    <col min="7" max="7" width="13.7109375" style="1" customWidth="1"/>
    <col min="8" max="8" width="14.85546875" style="1" customWidth="1"/>
    <col min="9" max="9" width="13.140625" style="1" customWidth="1"/>
    <col min="10" max="10" width="58.42578125" style="1" customWidth="1"/>
    <col min="11" max="11" width="6.42578125" style="1" bestFit="1" customWidth="1"/>
    <col min="12" max="16384" width="9.140625" style="1"/>
  </cols>
  <sheetData>
    <row r="1" spans="1:10" ht="54.75" customHeight="1" x14ac:dyDescent="0.25">
      <c r="A1" s="14" t="s">
        <v>62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45" x14ac:dyDescent="0.25">
      <c r="A2" s="4" t="s">
        <v>0</v>
      </c>
      <c r="B2" s="4" t="s">
        <v>3</v>
      </c>
      <c r="C2" s="4" t="s">
        <v>4</v>
      </c>
      <c r="D2" s="4" t="s">
        <v>63</v>
      </c>
      <c r="E2" s="4" t="s">
        <v>2</v>
      </c>
      <c r="F2" s="4" t="s">
        <v>64</v>
      </c>
      <c r="G2" s="4" t="s">
        <v>5</v>
      </c>
      <c r="H2" s="4" t="s">
        <v>65</v>
      </c>
      <c r="I2" s="4" t="s">
        <v>6</v>
      </c>
      <c r="J2" s="4" t="s">
        <v>1</v>
      </c>
    </row>
    <row r="3" spans="1:10" s="2" customFormat="1" ht="45" customHeight="1" x14ac:dyDescent="0.25">
      <c r="A3" s="5">
        <v>1</v>
      </c>
      <c r="B3" s="5" t="s">
        <v>20</v>
      </c>
      <c r="C3" s="5" t="s">
        <v>27</v>
      </c>
      <c r="D3" s="5" t="s">
        <v>68</v>
      </c>
      <c r="E3" s="5" t="s">
        <v>28</v>
      </c>
      <c r="F3" s="6">
        <v>12411</v>
      </c>
      <c r="G3" s="6">
        <v>4948</v>
      </c>
      <c r="H3" s="6">
        <v>0</v>
      </c>
      <c r="I3" s="7">
        <v>28</v>
      </c>
      <c r="J3" s="8"/>
    </row>
    <row r="4" spans="1:10" s="2" customFormat="1" ht="66.75" customHeight="1" x14ac:dyDescent="0.25">
      <c r="A4" s="5">
        <v>2</v>
      </c>
      <c r="B4" s="5" t="s">
        <v>9</v>
      </c>
      <c r="C4" s="5" t="s">
        <v>29</v>
      </c>
      <c r="D4" s="5" t="s">
        <v>69</v>
      </c>
      <c r="E4" s="5" t="s">
        <v>30</v>
      </c>
      <c r="F4" s="6">
        <v>35000</v>
      </c>
      <c r="G4" s="6">
        <v>19900</v>
      </c>
      <c r="H4" s="6">
        <v>16000</v>
      </c>
      <c r="I4" s="7">
        <v>45</v>
      </c>
      <c r="J4" s="8"/>
    </row>
    <row r="5" spans="1:10" s="2" customFormat="1" ht="63.75" customHeight="1" x14ac:dyDescent="0.25">
      <c r="A5" s="5">
        <v>3</v>
      </c>
      <c r="B5" s="5" t="s">
        <v>15</v>
      </c>
      <c r="C5" s="5" t="s">
        <v>31</v>
      </c>
      <c r="D5" s="5" t="s">
        <v>70</v>
      </c>
      <c r="E5" s="5" t="s">
        <v>32</v>
      </c>
      <c r="F5" s="6">
        <v>82416</v>
      </c>
      <c r="G5" s="6">
        <v>40000</v>
      </c>
      <c r="H5" s="6">
        <v>25000</v>
      </c>
      <c r="I5" s="7">
        <v>39</v>
      </c>
      <c r="J5" s="8"/>
    </row>
    <row r="6" spans="1:10" s="2" customFormat="1" ht="77.25" customHeight="1" x14ac:dyDescent="0.25">
      <c r="A6" s="5">
        <v>4</v>
      </c>
      <c r="B6" s="5" t="s">
        <v>12</v>
      </c>
      <c r="C6" s="5" t="s">
        <v>8</v>
      </c>
      <c r="D6" s="5" t="s">
        <v>71</v>
      </c>
      <c r="E6" s="5" t="s">
        <v>33</v>
      </c>
      <c r="F6" s="6">
        <v>21400</v>
      </c>
      <c r="G6" s="6">
        <v>12000</v>
      </c>
      <c r="H6" s="6">
        <v>10000</v>
      </c>
      <c r="I6" s="7">
        <v>40</v>
      </c>
      <c r="J6" s="8"/>
    </row>
    <row r="7" spans="1:10" s="2" customFormat="1" ht="59.25" customHeight="1" x14ac:dyDescent="0.25">
      <c r="A7" s="5">
        <v>5</v>
      </c>
      <c r="B7" s="5" t="s">
        <v>11</v>
      </c>
      <c r="C7" s="5" t="s">
        <v>34</v>
      </c>
      <c r="D7" s="5" t="s">
        <v>70</v>
      </c>
      <c r="E7" s="5" t="s">
        <v>35</v>
      </c>
      <c r="F7" s="6">
        <v>31500</v>
      </c>
      <c r="G7" s="6">
        <v>22000</v>
      </c>
      <c r="H7" s="6">
        <v>17000</v>
      </c>
      <c r="I7" s="7">
        <v>44</v>
      </c>
      <c r="J7" s="8"/>
    </row>
    <row r="8" spans="1:10" s="2" customFormat="1" ht="75" x14ac:dyDescent="0.25">
      <c r="A8" s="5">
        <v>6</v>
      </c>
      <c r="B8" s="5" t="s">
        <v>24</v>
      </c>
      <c r="C8" s="5" t="s">
        <v>36</v>
      </c>
      <c r="D8" s="5" t="s">
        <v>72</v>
      </c>
      <c r="E8" s="5" t="s">
        <v>37</v>
      </c>
      <c r="F8" s="6">
        <v>14970</v>
      </c>
      <c r="G8" s="6">
        <v>12000</v>
      </c>
      <c r="H8" s="6">
        <v>0</v>
      </c>
      <c r="I8" s="7"/>
      <c r="J8" s="8" t="s">
        <v>66</v>
      </c>
    </row>
    <row r="9" spans="1:10" s="2" customFormat="1" ht="60" x14ac:dyDescent="0.25">
      <c r="A9" s="5">
        <v>7</v>
      </c>
      <c r="B9" s="5" t="s">
        <v>10</v>
      </c>
      <c r="C9" s="5" t="s">
        <v>38</v>
      </c>
      <c r="D9" s="5" t="s">
        <v>70</v>
      </c>
      <c r="E9" s="5" t="s">
        <v>39</v>
      </c>
      <c r="F9" s="6">
        <v>42750</v>
      </c>
      <c r="G9" s="6">
        <v>29800</v>
      </c>
      <c r="H9" s="6">
        <v>24000</v>
      </c>
      <c r="I9" s="7">
        <v>45</v>
      </c>
      <c r="J9" s="8"/>
    </row>
    <row r="10" spans="1:10" s="2" customFormat="1" ht="68.25" customHeight="1" x14ac:dyDescent="0.25">
      <c r="A10" s="5">
        <v>8</v>
      </c>
      <c r="B10" s="5" t="s">
        <v>22</v>
      </c>
      <c r="C10" s="5" t="s">
        <v>40</v>
      </c>
      <c r="D10" s="5" t="s">
        <v>70</v>
      </c>
      <c r="E10" s="5" t="s">
        <v>41</v>
      </c>
      <c r="F10" s="6">
        <v>18800</v>
      </c>
      <c r="G10" s="6">
        <v>15000</v>
      </c>
      <c r="H10" s="6">
        <v>0</v>
      </c>
      <c r="I10" s="7">
        <v>29</v>
      </c>
      <c r="J10" s="8"/>
    </row>
    <row r="11" spans="1:10" s="2" customFormat="1" ht="69.75" customHeight="1" x14ac:dyDescent="0.25">
      <c r="A11" s="5">
        <v>9</v>
      </c>
      <c r="B11" s="5" t="s">
        <v>25</v>
      </c>
      <c r="C11" s="5" t="s">
        <v>42</v>
      </c>
      <c r="D11" s="5" t="s">
        <v>73</v>
      </c>
      <c r="E11" s="5" t="s">
        <v>43</v>
      </c>
      <c r="F11" s="6">
        <v>27954.6</v>
      </c>
      <c r="G11" s="6">
        <v>19364.599999999999</v>
      </c>
      <c r="H11" s="6">
        <v>0</v>
      </c>
      <c r="I11" s="9"/>
      <c r="J11" s="8" t="s">
        <v>67</v>
      </c>
    </row>
    <row r="12" spans="1:10" s="2" customFormat="1" ht="88.5" customHeight="1" x14ac:dyDescent="0.25">
      <c r="A12" s="5">
        <v>10</v>
      </c>
      <c r="B12" s="5" t="s">
        <v>21</v>
      </c>
      <c r="C12" s="5" t="s">
        <v>44</v>
      </c>
      <c r="D12" s="5" t="s">
        <v>72</v>
      </c>
      <c r="E12" s="5" t="s">
        <v>45</v>
      </c>
      <c r="F12" s="6">
        <v>22200</v>
      </c>
      <c r="G12" s="6">
        <v>15000</v>
      </c>
      <c r="H12" s="6">
        <v>0</v>
      </c>
      <c r="I12" s="7">
        <v>29</v>
      </c>
      <c r="J12" s="8"/>
    </row>
    <row r="13" spans="1:10" s="2" customFormat="1" ht="75.75" customHeight="1" x14ac:dyDescent="0.25">
      <c r="A13" s="5">
        <v>11</v>
      </c>
      <c r="B13" s="5" t="s">
        <v>16</v>
      </c>
      <c r="C13" s="5" t="s">
        <v>46</v>
      </c>
      <c r="D13" s="5" t="s">
        <v>74</v>
      </c>
      <c r="E13" s="5" t="s">
        <v>47</v>
      </c>
      <c r="F13" s="6">
        <v>17288</v>
      </c>
      <c r="G13" s="6">
        <v>13792</v>
      </c>
      <c r="H13" s="6">
        <v>11000</v>
      </c>
      <c r="I13" s="7">
        <v>37</v>
      </c>
      <c r="J13" s="8"/>
    </row>
    <row r="14" spans="1:10" s="2" customFormat="1" ht="140.25" customHeight="1" x14ac:dyDescent="0.25">
      <c r="A14" s="5">
        <v>12</v>
      </c>
      <c r="B14" s="5" t="s">
        <v>13</v>
      </c>
      <c r="C14" s="5" t="s">
        <v>48</v>
      </c>
      <c r="D14" s="5" t="s">
        <v>69</v>
      </c>
      <c r="E14" s="5" t="s">
        <v>49</v>
      </c>
      <c r="F14" s="6">
        <v>101970</v>
      </c>
      <c r="G14" s="6">
        <v>71150</v>
      </c>
      <c r="H14" s="6">
        <v>48000</v>
      </c>
      <c r="I14" s="7">
        <v>40</v>
      </c>
      <c r="J14" s="8"/>
    </row>
    <row r="15" spans="1:10" s="2" customFormat="1" ht="88.5" customHeight="1" x14ac:dyDescent="0.25">
      <c r="A15" s="5">
        <v>13</v>
      </c>
      <c r="B15" s="5" t="s">
        <v>17</v>
      </c>
      <c r="C15" s="5" t="s">
        <v>50</v>
      </c>
      <c r="D15" s="5" t="s">
        <v>75</v>
      </c>
      <c r="E15" s="5" t="s">
        <v>51</v>
      </c>
      <c r="F15" s="6">
        <v>50000</v>
      </c>
      <c r="G15" s="6">
        <v>34600</v>
      </c>
      <c r="H15" s="6">
        <v>22000</v>
      </c>
      <c r="I15" s="7">
        <v>35</v>
      </c>
      <c r="J15" s="8"/>
    </row>
    <row r="16" spans="1:10" s="2" customFormat="1" ht="183" customHeight="1" x14ac:dyDescent="0.25">
      <c r="A16" s="5">
        <v>14</v>
      </c>
      <c r="B16" s="5" t="s">
        <v>18</v>
      </c>
      <c r="C16" s="5" t="s">
        <v>52</v>
      </c>
      <c r="D16" s="5" t="s">
        <v>76</v>
      </c>
      <c r="E16" s="5" t="s">
        <v>53</v>
      </c>
      <c r="F16" s="6">
        <v>62280</v>
      </c>
      <c r="G16" s="6">
        <v>26000</v>
      </c>
      <c r="H16" s="6">
        <v>15000</v>
      </c>
      <c r="I16" s="7">
        <v>35</v>
      </c>
      <c r="J16" s="8"/>
    </row>
    <row r="17" spans="1:10" s="2" customFormat="1" ht="49.5" customHeight="1" x14ac:dyDescent="0.25">
      <c r="A17" s="5">
        <v>15</v>
      </c>
      <c r="B17" s="5" t="s">
        <v>14</v>
      </c>
      <c r="C17" s="5" t="s">
        <v>54</v>
      </c>
      <c r="D17" s="5" t="s">
        <v>77</v>
      </c>
      <c r="E17" s="5" t="s">
        <v>55</v>
      </c>
      <c r="F17" s="6">
        <v>58200</v>
      </c>
      <c r="G17" s="6">
        <v>39200</v>
      </c>
      <c r="H17" s="6">
        <v>22000</v>
      </c>
      <c r="I17" s="7">
        <v>39</v>
      </c>
      <c r="J17" s="8"/>
    </row>
    <row r="18" spans="1:10" s="2" customFormat="1" ht="45" x14ac:dyDescent="0.25">
      <c r="A18" s="5">
        <v>16</v>
      </c>
      <c r="B18" s="5" t="s">
        <v>19</v>
      </c>
      <c r="C18" s="5" t="s">
        <v>56</v>
      </c>
      <c r="D18" s="5" t="s">
        <v>78</v>
      </c>
      <c r="E18" s="5" t="s">
        <v>57</v>
      </c>
      <c r="F18" s="6">
        <v>23700</v>
      </c>
      <c r="G18" s="6">
        <v>16200</v>
      </c>
      <c r="H18" s="6">
        <v>13000</v>
      </c>
      <c r="I18" s="7">
        <v>35</v>
      </c>
      <c r="J18" s="8"/>
    </row>
    <row r="19" spans="1:10" s="2" customFormat="1" ht="84.75" customHeight="1" x14ac:dyDescent="0.25">
      <c r="A19" s="5">
        <v>17</v>
      </c>
      <c r="B19" s="5" t="s">
        <v>23</v>
      </c>
      <c r="C19" s="5" t="s">
        <v>58</v>
      </c>
      <c r="D19" s="5" t="s">
        <v>79</v>
      </c>
      <c r="E19" s="5" t="s">
        <v>59</v>
      </c>
      <c r="F19" s="6">
        <v>21510</v>
      </c>
      <c r="G19" s="6">
        <v>12000</v>
      </c>
      <c r="H19" s="6">
        <v>7000</v>
      </c>
      <c r="I19" s="7">
        <v>33</v>
      </c>
      <c r="J19" s="8"/>
    </row>
    <row r="20" spans="1:10" s="2" customFormat="1" ht="75.75" customHeight="1" x14ac:dyDescent="0.25">
      <c r="A20" s="5">
        <v>18</v>
      </c>
      <c r="B20" s="5" t="s">
        <v>26</v>
      </c>
      <c r="C20" s="5" t="s">
        <v>60</v>
      </c>
      <c r="D20" s="5" t="s">
        <v>70</v>
      </c>
      <c r="E20" s="5" t="s">
        <v>61</v>
      </c>
      <c r="F20" s="6">
        <v>29600</v>
      </c>
      <c r="G20" s="6">
        <v>21600</v>
      </c>
      <c r="H20" s="6">
        <v>0</v>
      </c>
      <c r="I20" s="7"/>
      <c r="J20" s="8" t="s">
        <v>66</v>
      </c>
    </row>
    <row r="21" spans="1:10" ht="34.5" customHeight="1" x14ac:dyDescent="0.25">
      <c r="A21" s="13" t="s">
        <v>7</v>
      </c>
      <c r="B21" s="13"/>
      <c r="C21" s="13"/>
      <c r="D21" s="13"/>
      <c r="E21" s="13"/>
      <c r="F21" s="12">
        <f>SUM(F3:F20)</f>
        <v>673949.6</v>
      </c>
      <c r="G21" s="10">
        <f>SUM(G3:G20)</f>
        <v>424554.6</v>
      </c>
      <c r="H21" s="10">
        <f>SUM(H3:H20)</f>
        <v>230000</v>
      </c>
      <c r="I21" s="11"/>
      <c r="J21" s="11"/>
    </row>
    <row r="22" spans="1:10" x14ac:dyDescent="0.25">
      <c r="H22" s="3">
        <v>230000</v>
      </c>
    </row>
  </sheetData>
  <autoFilter ref="A2:K21" xr:uid="{00000000-0001-0000-0000-000000000000}"/>
  <sortState xmlns:xlrd2="http://schemas.microsoft.com/office/spreadsheetml/2017/richdata2" ref="A3:J20">
    <sortCondition ref="B3:B20"/>
  </sortState>
  <mergeCells count="2">
    <mergeCell ref="A21:E21"/>
    <mergeCell ref="A1:J1"/>
  </mergeCells>
  <pageMargins left="0.7" right="0.7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Wyniki konkursu nr 7/2023</dc:title>
  <dc:creator>Monika Kowalczyk</dc:creator>
  <cp:lastModifiedBy>Mateusz Rumiński</cp:lastModifiedBy>
  <cp:lastPrinted>2023-02-13T06:49:32Z</cp:lastPrinted>
  <dcterms:created xsi:type="dcterms:W3CDTF">2023-01-26T10:44:16Z</dcterms:created>
  <dcterms:modified xsi:type="dcterms:W3CDTF">2023-03-03T10:46:56Z</dcterms:modified>
</cp:coreProperties>
</file>