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wolska\Desktop\Konkursy PFRON\2022\na stronę www\"/>
    </mc:Choice>
  </mc:AlternateContent>
  <xr:revisionPtr revIDLastSave="0" documentId="13_ncr:1_{F06FBD7A-FBBA-4730-86AA-186EA8BC78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łożone 15 2022" sheetId="1" r:id="rId1"/>
  </sheets>
  <definedNames>
    <definedName name="_xlnm.Print_Area" localSheetId="0">'złożone 15 2022'!$A$1:$J$52</definedName>
    <definedName name="_xlnm.Print_Titles" localSheetId="0">'złożone 15 2022'!#REF!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9" i="1" l="1"/>
  <c r="G49" i="1"/>
  <c r="F49" i="1"/>
</calcChain>
</file>

<file path=xl/sharedStrings.xml><?xml version="1.0" encoding="utf-8"?>
<sst xmlns="http://schemas.openxmlformats.org/spreadsheetml/2006/main" count="233" uniqueCount="151">
  <si>
    <t>RAZEM</t>
  </si>
  <si>
    <t>Powiat</t>
  </si>
  <si>
    <t>Nr oferty</t>
  </si>
  <si>
    <t>Nazwa oferenta</t>
  </si>
  <si>
    <t>Nazwa zadania</t>
  </si>
  <si>
    <t>Wysokość wnioskowanej dotacji</t>
  </si>
  <si>
    <t xml:space="preserve">Lp. </t>
  </si>
  <si>
    <t>Pierwotny koszt całkowity zadania 
(w zł)</t>
  </si>
  <si>
    <t>m. Białystok</t>
  </si>
  <si>
    <t>m. Toruń</t>
  </si>
  <si>
    <t>Stowarzyszenie Centrum Niezależnego Życia</t>
  </si>
  <si>
    <t>Caritas Diecezji Toruńskiej</t>
  </si>
  <si>
    <t>Centrum Zrównoważonego Rozwoju. "Okrągły stół dla Puszczy Białowieskiej". www.FestiwalPuszczyBialowieskiej.pl www.FestiwalBialowieski.pl www.FestiwalZubra.pl www.ForestFestival.Eu</t>
  </si>
  <si>
    <t>aleksandrowski</t>
  </si>
  <si>
    <t>* numer zadania z regulaminu konkursu</t>
  </si>
  <si>
    <t>Zadanie nr 1*: Organizowanie i prowadzenie szkoleń, kursów, warsztatów dla osób z niepełnosprawnością, grup środowiskowego wsparcia oraz zespołów aktywności społecznej dla osób niepełnosprawnych – aktywizujących zawodowo i społecznie te osoby.</t>
  </si>
  <si>
    <t>Nie zakwalifikowano do żadnego z zadań.</t>
  </si>
  <si>
    <t>SZ-II-D.614.3.5.2022</t>
  </si>
  <si>
    <t>Stowarzyszenie Inicjatyw Społeczno - Ekonomicznych "SUKCES"</t>
  </si>
  <si>
    <t>SZ-II-D.614.3.8.2022</t>
  </si>
  <si>
    <t>SZ-II-D.614.3.11.2022</t>
  </si>
  <si>
    <t>Stowarzyszenie Pomocy Osobom z Zespołem Aspergera "ASPI"</t>
  </si>
  <si>
    <t>SZ-II-D.614.3.12.2022</t>
  </si>
  <si>
    <t>Stowarzyszenie Cegiełka</t>
  </si>
  <si>
    <t>SZ-II-D.614.3.16.2022</t>
  </si>
  <si>
    <t>Stowarzyszenie "Amazonki" we Włocławku</t>
  </si>
  <si>
    <t>SZ-II-D.614.3.22.2022</t>
  </si>
  <si>
    <t>Stowarzyszenie na Rzecz Wspierania Osób z Zaburzeniami Psychicznymi „Szansa”</t>
  </si>
  <si>
    <t>SZ-II-D.614.3.24.2022</t>
  </si>
  <si>
    <t>Jak w rodzinie</t>
  </si>
  <si>
    <t>SZ-II-D.614.3.32.2022</t>
  </si>
  <si>
    <t>Fundacja Fabryka UTU</t>
  </si>
  <si>
    <t>SZ-II-D.614.3.34.2022</t>
  </si>
  <si>
    <t xml:space="preserve"> Fundacja Caietanus</t>
  </si>
  <si>
    <t>„Szkolenia zawodowe dla osób niepełnosprawnych”</t>
  </si>
  <si>
    <t>ŁATWO NIE BĘDZIE ALE PRÓBOWAĆ TRZEBA</t>
  </si>
  <si>
    <t>"Czas na Zmiany"</t>
  </si>
  <si>
    <t>CODZIENNIE PEWNA SIEBIE</t>
  </si>
  <si>
    <t>"Szybkie metody obniżania stresu u osób z umiarkowanym i znacznym stopniem niepełnosprawności"</t>
  </si>
  <si>
    <t>Konkurs nr 15/2022 "Poprawa jakości życia poprzez aktywizację i udział w grupie środowiskowego wsparcia dla osób niepełnosprawnych- kontynuacja."</t>
  </si>
  <si>
    <t>Departament Wrażliwości</t>
  </si>
  <si>
    <t>Aktywne warsztaty środowiskowe 2 edycja</t>
  </si>
  <si>
    <t>Zadanie nr 2*: organizowanie i prowadzenie szkoleń, kursów i warsztatów dla członków rodzin osób niepełnosprawnych, opiekunów, kadry i wolontariuszy bezpośrednio zaangażowanych w proces rehabilitacji zawodowej lub społecznej osób niepełnosprawnych, ze szczególnym uwzględnieniem zagadnień dotyczących procesu integracji osób niepełnosprawnych w najbliższym środowisku i społeczności lokalnej, zwiększania ich aktywności życiowej i zaradności osobistej oraz niezależności ekonomicznej, podnoszenia umiejętności pracy z osobami niepełnosprawnymi, w tym sprawowania nad nimi opieki i udzielania pomocy w procesie ich rehabilitacji</t>
  </si>
  <si>
    <t>SZ-II-D.614.3.21.2022</t>
  </si>
  <si>
    <t>DAJ SZANSĘ Fundacja Na Rzecz Rozwoju Dzieci Niepełnosprawnych</t>
  </si>
  <si>
    <t>SZ-II-D.614.3.25.2022</t>
  </si>
  <si>
    <t>Europejskie Centrum Współpracy Młodzieży</t>
  </si>
  <si>
    <t>SZ-II-D.614.3.36.2022</t>
  </si>
  <si>
    <t>Fundacja "BORYNA".Centrum Terapii Dźwiękiem i Muzyką</t>
  </si>
  <si>
    <t>RAZEM DO CELU</t>
  </si>
  <si>
    <t>2) organizowanie i prowadzenie szkoleń, kursów i warsztatów dla członków rodzin osób niepełnosprawnych, opiekunów, kadry i wolontariuszy bezpośrednio zaangażowanych w proces rehabilitacji zawodowej lub społecznej osób niepełnosprawnych (…)</t>
  </si>
  <si>
    <t>Efekt Mozarta i muzykoterapia w procesie integracji osób z niepełnosprawnościami. Kujawsko-Pomorskie 2022</t>
  </si>
  <si>
    <t>Zadanie nr 3 *: Prowadzenie poradnictwa psychologicznego, społeczno-prawnego oraz udzielanie informacji na temat przysługujących uprawnień, dostępnych usług, sprzętu rehabilitacyjnego i pomocy technicznej dla osób niepełnosprawnych</t>
  </si>
  <si>
    <t>SZ-II-D.614.3.3.2022</t>
  </si>
  <si>
    <t>Stowarzyszenie "Pactum"</t>
  </si>
  <si>
    <t>SZ-II-D.614.3.28.2022</t>
  </si>
  <si>
    <t>Fundacja Agencji Służby Społecznej</t>
  </si>
  <si>
    <t>Mobilny Punkt Pomocy Prawnej dla Osób Niepełnosprawnych w województwie kujawsko - pomorskim</t>
  </si>
  <si>
    <t>"Twój punkt wsparcia" Zadanie nr 3 - Prowadzenie poradnictwa psychologicznego, społeczno-prawnego oraz udzielanie informacji  (…)</t>
  </si>
  <si>
    <t>Zadanie nr 4*: Prowadzenie grupowych i indywidualnych zajęć, które: 
a)	mają na celu nabywanie, rozwijanie i podtrzymywanie umiejętności niezbędnych do samodzielnego funkcjonowania osób niepełnosprawnych, 
b)	rozwijają umiejętności sprawnego komunikowania się z otoczeniem osób z uszkodzeniami słuchu, mowy, z autyzmem i z niepełnosprawnością intelektualną,
c)	usprawniają i wspierają funkcjonowanie osób z autyzmem i z niepełnosprawnością intelektualną w różnych rolach społecznych i w różnych środowiskach;</t>
  </si>
  <si>
    <t>SZ-II-D.614.3.1.2022</t>
  </si>
  <si>
    <t>"o To Chodzi Edukacja Bez Granic"</t>
  </si>
  <si>
    <t>SZ-II-D.614.3.2.2022</t>
  </si>
  <si>
    <t>Fundacja Całym Sercem</t>
  </si>
  <si>
    <t>SZ-II-D.614.3.4.2022</t>
  </si>
  <si>
    <t>Stowarzyszenie na Rzecz Osób Niepełnosprawnych "przytULAnka"</t>
  </si>
  <si>
    <t>SZ-II-D.614.3.6.2022</t>
  </si>
  <si>
    <t>RC fundacja konsultingu i rehabilitacji</t>
  </si>
  <si>
    <t>SZ-II-D.614.3.7.2022</t>
  </si>
  <si>
    <t>SZ-II-D.614.3.9.2022</t>
  </si>
  <si>
    <t>Rehabilitacja Bez Barier</t>
  </si>
  <si>
    <t>SZ-II-D.614.3.10.2022</t>
  </si>
  <si>
    <t>"Fundacja Wspierania Rozwoju AIM"</t>
  </si>
  <si>
    <t>SZ-II-D.614.3.14.2022</t>
  </si>
  <si>
    <t>Fundacja Społeczno Charytatywna Pomoc Rodzinie i Ziemii w Toruniu</t>
  </si>
  <si>
    <t>SZ-II-D.614.3.15.2022</t>
  </si>
  <si>
    <t>Stowarzyszenie "zespolaki"</t>
  </si>
  <si>
    <t>SZ-II-D.614.3.17.2022</t>
  </si>
  <si>
    <t>Kujawsko-Pomorski Związek Sportu Osób Niepełnosprawnych</t>
  </si>
  <si>
    <t>SZ-II-D.614.3.18.2022</t>
  </si>
  <si>
    <t>Fundacja Blisko Dziecka</t>
  </si>
  <si>
    <t>SZ-II-D.614.3.20.2022</t>
  </si>
  <si>
    <t>Stowarzyszenie Klub j Toruń</t>
  </si>
  <si>
    <t>SZ-II-D.614.3.23.2022</t>
  </si>
  <si>
    <t>Fundacja Powiatu Mogileńskiego</t>
  </si>
  <si>
    <t>SZ-II-D.614.3.26.2022</t>
  </si>
  <si>
    <t>Stowarzyszenie Pomocy Dzieciom i Dorosłym z Niepełnosprawnością Intelektualną - Oligo</t>
  </si>
  <si>
    <t>SZ-II-D.614.3.27.2022</t>
  </si>
  <si>
    <t>Stowarzyszenie Przyjaciół Specjalnego Ośrodka Szkolno Wychowawczego "Razem"</t>
  </si>
  <si>
    <t>Dam radę</t>
  </si>
  <si>
    <t>"Aktywne działanie szansą na przyszłość"</t>
  </si>
  <si>
    <t>Konkurs nr 15/2022 "Aktywna przytULAnka"</t>
  </si>
  <si>
    <t>Lepsze jutro</t>
  </si>
  <si>
    <t>Aktywizacja niepełnosprawnych osób w kryzysie bezdomności - 2022</t>
  </si>
  <si>
    <t>Terapeutyczne wsparcie dla osób z MPD</t>
  </si>
  <si>
    <t>Idź po zdrowie z AiM</t>
  </si>
  <si>
    <t>Interdyscyplinarne Domowe Zajęcia z Nadzieją</t>
  </si>
  <si>
    <t>Program kompleksowego wsparcia osób z niepełnosprawnościami.</t>
  </si>
  <si>
    <t>Warsztaty - rozwijanie i podtrzymywanie umiejętności niezbędnych do samodzielnego funkcjonowania osób niepełnosprawnych</t>
  </si>
  <si>
    <t>Gimnastyka dla smyka - umysłu, buzi, ręki i nogi - edycja 4</t>
  </si>
  <si>
    <t>"W trosce o lepsze jutro", czyli coraz bliżej samodzielności z ZAZ-ami z terenu województwa kujawsko-pomorskiego"</t>
  </si>
  <si>
    <t>Aktywni ONI w 2022 r.</t>
  </si>
  <si>
    <t>Rehabilitacja zawodowa i społeczna osób niepełnosprawnych 4) prowadzenie grupowych i indywidualnych zajęć (…)</t>
  </si>
  <si>
    <t>"Rozwijanie umiejętności sprawnego komunikowania się z otoczeniem i podnoszenie sprawności życiowych osób niepełnosprawnych, głownie jąkających się"</t>
  </si>
  <si>
    <t>Zadanie nr 5*: organizowanie i prowadzenie zintegrowanych działań na rzecz włączania osób niepełnosprawnych w rynek pracy, w szczególności przez:
- doradztwo zawodowe,
- przygotowanie i wdrożenie indywidualnego planu drogi życiowej i zawodowej,
- prowadzenie specjalistycznego poradnictwa zawodowego i pośrednictwa pracy, mających na celu przygotowanie do aktywnego poszukiwania pracy i utrzymania w zatrudnieniu osób niepełnosprawnych</t>
  </si>
  <si>
    <t>SZ-II-D.614.3.29.2022</t>
  </si>
  <si>
    <t>Fundacja Akademia Rozwoju Anny Kruszyk</t>
  </si>
  <si>
    <t>CZAS DLA NAS- 4. Organizowanie i prowadzenie zintegrowanych działań na rzecz osób niepełnosprawnych na rynku pracy.</t>
  </si>
  <si>
    <t>Zadanie nr 7*: Prowadzenie kampanii informacyjnych na rzecz integracji osób niepełnosprawnych i przeciwdziałaniu ich dyskryminacji</t>
  </si>
  <si>
    <t>SZ-II-D.614.3.30.2022</t>
  </si>
  <si>
    <t>Fundacja Kompilacja</t>
  </si>
  <si>
    <t>PEŁNA akcepracja</t>
  </si>
  <si>
    <t>Zadanie nr 8*: Opracowywanie lub wydawanie publikacji, wydawnictw ciągłych oraz wydawnictw zwartych, stanowiących zamkniętą całość, w tym na nośnikach elektromagnetycznych i elektronicznych</t>
  </si>
  <si>
    <t>SZ-II-D.614.3.35.2022</t>
  </si>
  <si>
    <t>Fundacja Szansa dla Niewidomych</t>
  </si>
  <si>
    <t>Zrehabilitowani niewidomi poznają swoje otoczenie</t>
  </si>
  <si>
    <t>Zadanie nr 9*: świadczenie usług wspierających, które mają na celu umożliwienie lub wspomaganie niezależnego życia osób niepełnosprawnych, w szczególności usług asystencji osobistej</t>
  </si>
  <si>
    <t>SZ-II-D.614.3.13.2022</t>
  </si>
  <si>
    <t>Polski Związek Głuchych Oddział Kujawsko Pomorski w Bydgoszczy</t>
  </si>
  <si>
    <t>SZ-II-D.614.3.31.2022</t>
  </si>
  <si>
    <t>Fundacja Kaktus</t>
  </si>
  <si>
    <t>Asystent on - line osoby niesłyszącej III edycja - świadczenie usług wspierających , w szczególności usług asystencji osobistej.(zadanie 9)</t>
  </si>
  <si>
    <t>Asystent</t>
  </si>
  <si>
    <t>SZ-II-D.614.3.19.2022</t>
  </si>
  <si>
    <t>Fundacja "Światło"</t>
  </si>
  <si>
    <t>SZ-II-D.614.3.33.2022</t>
  </si>
  <si>
    <t>Fundacja Instytut Białowieski w Białymstoku</t>
  </si>
  <si>
    <t>Centrum Wsparcia Rodzin Śpiochów</t>
  </si>
  <si>
    <t>m. Bydgoszcz</t>
  </si>
  <si>
    <t>m. Warszawa</t>
  </si>
  <si>
    <t>inowrocławski</t>
  </si>
  <si>
    <t>radziejowski</t>
  </si>
  <si>
    <t>m. Włocławek</t>
  </si>
  <si>
    <t>myśliborski</t>
  </si>
  <si>
    <t>mogileński</t>
  </si>
  <si>
    <t>tucholski</t>
  </si>
  <si>
    <t>m. Poznań</t>
  </si>
  <si>
    <t>toruński</t>
  </si>
  <si>
    <t>Suma punktów (maks. 50)</t>
  </si>
  <si>
    <t>Uwagi</t>
  </si>
  <si>
    <t>Wysokość przyznanej dotacji</t>
  </si>
  <si>
    <t>x</t>
  </si>
  <si>
    <t>Oferta nie uzyskała wymaganego minimum punktowego w ocenie merytorycznej.</t>
  </si>
  <si>
    <t>Ze względu na ograniczoną ilość środków finansowych oraz ilość punktów w stosunku do pozostałych ofert, komisja nie zaproponowała dofinansowania dla oferty.</t>
  </si>
  <si>
    <t>Oferta odrzucona w ocenie formalnej - cele statutowe podmiotu nie są zgodne z tematyką konkursu.</t>
  </si>
  <si>
    <t>Oferta odrzucona w ocenie formalnej - oświadczenie RODO i o zapewnieniu dostępności osobom ze szczególnymi potrzebami nie zostało podpisane przez osobę upoważnioną i nie uzupełniono tego uchybienia w wyznaczonym terminie.</t>
  </si>
  <si>
    <t>Oferta odrzucona w ocenie formalnej - złożono ofertę na więcej niż jedno z ogłosoznych zadań.</t>
  </si>
  <si>
    <t>Oferta odrzucona w ocenie formalnej - oferta nie stanowi odpoiedzi na przedmiotowy konkurs ponadto została złożona także w innych konkursach ogłoszonych przez UM WK-P.</t>
  </si>
  <si>
    <t>AKADEMIA NIEZALEŻNOŚCI - WARSZTATY DLA OSÓB Z NIEPEŁNOSPRA-WNOŚCIAMI</t>
  </si>
  <si>
    <t>Wyniki otwartego konkursu ofert nr 15/2022 na wykonywanie zadań publicznych związanych z realizacją zadań Samorządu Województwa w 2022 roku w zakresie działalności na rzecz osób niepełnosprawnych ze środków Państwowego Funduszu Rehabilitacji Osób Niepełnosprawnych, pod nazwą "Rehabilitacja zawodowa i społeczna osób niepełnosprawnych".</t>
  </si>
  <si>
    <t>Sporządziła: Monika Wolska, 30.03.2022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</si>
</sst>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Arial Narrow"/>
      <family val="2"/>
      <charset val="238"/>
    </font>
    <font>
      <b/>
      <sz val="13"/>
      <color theme="3"/>
      <name val="Arial Narrow"/>
      <family val="2"/>
      <charset val="238"/>
    </font>
    <font>
      <b/>
      <sz val="11"/>
      <color theme="3"/>
      <name val="Arial Narrow"/>
      <family val="2"/>
      <charset val="238"/>
    </font>
    <font>
      <sz val="11"/>
      <color rgb="FF006100"/>
      <name val="Arial Narrow"/>
      <family val="2"/>
      <charset val="238"/>
    </font>
    <font>
      <sz val="11"/>
      <color rgb="FF9C0006"/>
      <name val="Arial Narrow"/>
      <family val="2"/>
      <charset val="238"/>
    </font>
    <font>
      <sz val="11"/>
      <color rgb="FF9C5700"/>
      <name val="Arial Narrow"/>
      <family val="2"/>
      <charset val="238"/>
    </font>
    <font>
      <sz val="11"/>
      <color rgb="FF3F3F76"/>
      <name val="Arial Narrow"/>
      <family val="2"/>
      <charset val="238"/>
    </font>
    <font>
      <b/>
      <sz val="11"/>
      <color rgb="FF3F3F3F"/>
      <name val="Arial Narrow"/>
      <family val="2"/>
      <charset val="238"/>
    </font>
    <font>
      <b/>
      <sz val="11"/>
      <color rgb="FFFA7D00"/>
      <name val="Arial Narrow"/>
      <family val="2"/>
      <charset val="238"/>
    </font>
    <font>
      <sz val="11"/>
      <color rgb="FFFA7D00"/>
      <name val="Arial Narrow"/>
      <family val="2"/>
      <charset val="238"/>
    </font>
    <font>
      <b/>
      <sz val="11"/>
      <color theme="0"/>
      <name val="Arial Narrow"/>
      <family val="2"/>
      <charset val="238"/>
    </font>
    <font>
      <sz val="11"/>
      <color rgb="FFFF0000"/>
      <name val="Arial Narrow"/>
      <family val="2"/>
      <charset val="238"/>
    </font>
    <font>
      <i/>
      <sz val="11"/>
      <color rgb="FF7F7F7F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7">
    <xf numFmtId="0" fontId="0" fillId="0" borderId="0" xfId="0"/>
    <xf numFmtId="0" fontId="19" fillId="0" borderId="10" xfId="0" applyFont="1" applyFill="1" applyBorder="1" applyAlignment="1">
      <alignment horizontal="left" vertical="center" wrapText="1"/>
    </xf>
    <xf numFmtId="4" fontId="19" fillId="0" borderId="10" xfId="0" applyNumberFormat="1" applyFont="1" applyFill="1" applyBorder="1" applyAlignment="1">
      <alignment horizontal="right" vertical="center" wrapText="1"/>
    </xf>
    <xf numFmtId="0" fontId="18" fillId="0" borderId="10" xfId="0" applyFont="1" applyFill="1" applyBorder="1" applyAlignment="1">
      <alignment horizontal="right" vertical="center"/>
    </xf>
    <xf numFmtId="0" fontId="18" fillId="0" borderId="10" xfId="0" applyFont="1" applyFill="1" applyBorder="1" applyAlignment="1">
      <alignment horizontal="left" vertical="center" wrapText="1"/>
    </xf>
    <xf numFmtId="4" fontId="19" fillId="0" borderId="10" xfId="0" applyNumberFormat="1" applyFont="1" applyFill="1" applyBorder="1" applyAlignment="1">
      <alignment horizontal="right" vertical="center"/>
    </xf>
    <xf numFmtId="0" fontId="21" fillId="0" borderId="10" xfId="0" applyFont="1" applyFill="1" applyBorder="1" applyAlignment="1">
      <alignment horizontal="right" vertical="center" wrapText="1"/>
    </xf>
    <xf numFmtId="4" fontId="18" fillId="0" borderId="10" xfId="0" applyNumberFormat="1" applyFont="1" applyFill="1" applyBorder="1" applyAlignment="1">
      <alignment horizontal="right" vertical="center"/>
    </xf>
    <xf numFmtId="0" fontId="19" fillId="0" borderId="10" xfId="0" applyFont="1" applyFill="1" applyBorder="1" applyAlignment="1">
      <alignment horizontal="right" vertical="center"/>
    </xf>
    <xf numFmtId="4" fontId="21" fillId="0" borderId="10" xfId="0" applyNumberFormat="1" applyFont="1" applyFill="1" applyBorder="1" applyAlignment="1">
      <alignment vertical="center"/>
    </xf>
    <xf numFmtId="0" fontId="19" fillId="0" borderId="10" xfId="0" applyFont="1" applyBorder="1" applyAlignment="1">
      <alignment horizontal="left" vertical="center" wrapText="1"/>
    </xf>
    <xf numFmtId="4" fontId="19" fillId="0" borderId="10" xfId="0" applyNumberFormat="1" applyFont="1" applyBorder="1" applyAlignment="1">
      <alignment horizontal="right" vertical="center" wrapText="1"/>
    </xf>
    <xf numFmtId="4" fontId="19" fillId="0" borderId="10" xfId="0" applyNumberFormat="1" applyFont="1" applyBorder="1" applyAlignment="1">
      <alignment horizontal="right" vertical="center"/>
    </xf>
    <xf numFmtId="0" fontId="18" fillId="0" borderId="10" xfId="0" applyFont="1" applyBorder="1" applyAlignment="1">
      <alignment horizontal="left" vertical="center" wrapText="1"/>
    </xf>
    <xf numFmtId="4" fontId="18" fillId="0" borderId="10" xfId="0" applyNumberFormat="1" applyFont="1" applyBorder="1" applyAlignment="1">
      <alignment horizontal="right" vertical="center" wrapText="1"/>
    </xf>
    <xf numFmtId="0" fontId="18" fillId="0" borderId="10" xfId="0" applyFont="1" applyFill="1" applyBorder="1" applyAlignment="1">
      <alignment horizontal="right" vertical="center" wrapText="1"/>
    </xf>
    <xf numFmtId="0" fontId="18" fillId="0" borderId="10" xfId="0" applyFont="1" applyBorder="1" applyAlignment="1">
      <alignment horizontal="left" vertical="center"/>
    </xf>
    <xf numFmtId="4" fontId="18" fillId="0" borderId="10" xfId="0" applyNumberFormat="1" applyFont="1" applyBorder="1" applyAlignment="1">
      <alignment horizontal="right" vertical="center"/>
    </xf>
    <xf numFmtId="4" fontId="18" fillId="0" borderId="10" xfId="0" applyNumberFormat="1" applyFont="1" applyFill="1" applyBorder="1" applyAlignment="1">
      <alignment horizontal="right" vertical="center" wrapText="1"/>
    </xf>
    <xf numFmtId="0" fontId="21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20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21" fillId="0" borderId="0" xfId="0" applyFont="1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1" fillId="0" borderId="10" xfId="0" applyFont="1" applyBorder="1" applyAlignment="1">
      <alignment horizontal="right" vertical="center"/>
    </xf>
    <xf numFmtId="0" fontId="18" fillId="0" borderId="10" xfId="0" applyFont="1" applyBorder="1" applyAlignment="1">
      <alignment vertical="center"/>
    </xf>
    <xf numFmtId="0" fontId="18" fillId="0" borderId="10" xfId="0" applyFont="1" applyBorder="1" applyAlignment="1">
      <alignment horizontal="right" vertical="center"/>
    </xf>
    <xf numFmtId="0" fontId="18" fillId="0" borderId="10" xfId="0" applyFont="1" applyBorder="1" applyAlignment="1">
      <alignment vertical="center" wrapText="1"/>
    </xf>
    <xf numFmtId="0" fontId="18" fillId="0" borderId="10" xfId="0" applyFont="1" applyBorder="1" applyAlignment="1">
      <alignment horizontal="right" vertical="center" wrapText="1"/>
    </xf>
    <xf numFmtId="0" fontId="21" fillId="0" borderId="10" xfId="0" applyFont="1" applyBorder="1" applyAlignment="1">
      <alignment horizontal="righ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21" fillId="0" borderId="10" xfId="0" applyFont="1" applyFill="1" applyBorder="1" applyAlignment="1">
      <alignment horizontal="right" vertical="center"/>
    </xf>
    <xf numFmtId="0" fontId="21" fillId="0" borderId="12" xfId="0" applyFont="1" applyFill="1" applyBorder="1" applyAlignment="1">
      <alignment horizontal="left" vertical="center" wrapText="1"/>
    </xf>
    <xf numFmtId="0" fontId="21" fillId="0" borderId="13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 wrapText="1"/>
    </xf>
    <xf numFmtId="0" fontId="20" fillId="0" borderId="12" xfId="0" applyFont="1" applyFill="1" applyBorder="1" applyAlignment="1">
      <alignment horizontal="left" vertical="center"/>
    </xf>
    <xf numFmtId="0" fontId="20" fillId="0" borderId="13" xfId="0" applyFont="1" applyFill="1" applyBorder="1" applyAlignment="1">
      <alignment horizontal="left" vertical="center"/>
    </xf>
    <xf numFmtId="0" fontId="20" fillId="0" borderId="14" xfId="0" applyFont="1" applyFill="1" applyBorder="1" applyAlignment="1">
      <alignment horizontal="left" vertical="center"/>
    </xf>
    <xf numFmtId="0" fontId="20" fillId="0" borderId="12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left" vertical="center" wrapText="1"/>
    </xf>
    <xf numFmtId="0" fontId="20" fillId="0" borderId="14" xfId="0" applyFont="1" applyFill="1" applyBorder="1" applyAlignment="1">
      <alignment horizontal="left" vertical="center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colors>
    <mruColors>
      <color rgb="FFE8DEFE"/>
      <color rgb="FFEFE8FE"/>
      <color rgb="FFCCCC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M52"/>
  <sheetViews>
    <sheetView tabSelected="1" view="pageLayout" zoomScale="90" zoomScaleNormal="100" zoomScaleSheetLayoutView="100" zoomScalePageLayoutView="90" workbookViewId="0">
      <selection activeCell="C2" sqref="C2"/>
    </sheetView>
  </sheetViews>
  <sheetFormatPr defaultRowHeight="15.75" x14ac:dyDescent="0.3"/>
  <cols>
    <col min="1" max="1" width="4.5703125" style="25" customWidth="1"/>
    <col min="2" max="2" width="21.42578125" style="25" customWidth="1"/>
    <col min="3" max="3" width="37.28515625" style="25" customWidth="1"/>
    <col min="4" max="4" width="18.5703125" style="25" customWidth="1"/>
    <col min="5" max="5" width="52.7109375" style="25" customWidth="1"/>
    <col min="6" max="6" width="18.5703125" style="25" customWidth="1"/>
    <col min="7" max="8" width="19.140625" style="25" customWidth="1"/>
    <col min="9" max="9" width="12.5703125" style="25" customWidth="1"/>
    <col min="10" max="10" width="34.28515625" style="24" customWidth="1"/>
    <col min="11" max="16384" width="9.140625" style="25"/>
  </cols>
  <sheetData>
    <row r="1" spans="1:13" ht="55.5" customHeight="1" x14ac:dyDescent="0.3">
      <c r="A1" s="40" t="s">
        <v>149</v>
      </c>
      <c r="B1" s="40"/>
      <c r="C1" s="40"/>
      <c r="D1" s="40"/>
      <c r="E1" s="40"/>
      <c r="F1" s="40"/>
      <c r="G1" s="40"/>
      <c r="H1" s="40"/>
      <c r="I1" s="40"/>
      <c r="J1" s="40"/>
    </row>
    <row r="2" spans="1:13" ht="68.25" customHeight="1" x14ac:dyDescent="0.3">
      <c r="A2" s="19" t="s">
        <v>6</v>
      </c>
      <c r="B2" s="19" t="s">
        <v>2</v>
      </c>
      <c r="C2" s="19" t="s">
        <v>3</v>
      </c>
      <c r="D2" s="19" t="s">
        <v>1</v>
      </c>
      <c r="E2" s="19" t="s">
        <v>4</v>
      </c>
      <c r="F2" s="19" t="s">
        <v>7</v>
      </c>
      <c r="G2" s="19" t="s">
        <v>5</v>
      </c>
      <c r="H2" s="19" t="s">
        <v>140</v>
      </c>
      <c r="I2" s="21" t="s">
        <v>138</v>
      </c>
      <c r="J2" s="22" t="s">
        <v>139</v>
      </c>
      <c r="K2" s="23"/>
      <c r="L2" s="23"/>
      <c r="M2" s="23"/>
    </row>
    <row r="3" spans="1:13" ht="18.75" customHeight="1" x14ac:dyDescent="0.3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28">
        <v>9</v>
      </c>
      <c r="J3" s="33">
        <v>10</v>
      </c>
    </row>
    <row r="4" spans="1:13" ht="46.5" customHeight="1" x14ac:dyDescent="0.3">
      <c r="A4" s="37" t="s">
        <v>15</v>
      </c>
      <c r="B4" s="38"/>
      <c r="C4" s="38"/>
      <c r="D4" s="38"/>
      <c r="E4" s="38"/>
      <c r="F4" s="38"/>
      <c r="G4" s="38"/>
      <c r="H4" s="38"/>
      <c r="I4" s="38"/>
      <c r="J4" s="39"/>
    </row>
    <row r="5" spans="1:13" ht="44.25" customHeight="1" x14ac:dyDescent="0.3">
      <c r="A5" s="15">
        <v>1</v>
      </c>
      <c r="B5" s="16" t="s">
        <v>17</v>
      </c>
      <c r="C5" s="10" t="s">
        <v>18</v>
      </c>
      <c r="D5" s="4" t="s">
        <v>132</v>
      </c>
      <c r="E5" s="10" t="s">
        <v>34</v>
      </c>
      <c r="F5" s="18">
        <v>55300</v>
      </c>
      <c r="G5" s="11">
        <v>44240</v>
      </c>
      <c r="H5" s="11">
        <v>23300</v>
      </c>
      <c r="I5" s="29">
        <v>32</v>
      </c>
      <c r="J5" s="31" t="s">
        <v>141</v>
      </c>
    </row>
    <row r="6" spans="1:13" ht="46.5" customHeight="1" x14ac:dyDescent="0.3">
      <c r="A6" s="15">
        <v>2</v>
      </c>
      <c r="B6" s="16" t="s">
        <v>19</v>
      </c>
      <c r="C6" s="10" t="s">
        <v>10</v>
      </c>
      <c r="D6" s="4" t="s">
        <v>13</v>
      </c>
      <c r="E6" s="10" t="s">
        <v>148</v>
      </c>
      <c r="F6" s="18">
        <v>81975</v>
      </c>
      <c r="G6" s="11">
        <v>65511</v>
      </c>
      <c r="H6" s="11">
        <v>39000</v>
      </c>
      <c r="I6" s="29">
        <v>40</v>
      </c>
      <c r="J6" s="31" t="s">
        <v>141</v>
      </c>
    </row>
    <row r="7" spans="1:13" ht="72.75" customHeight="1" x14ac:dyDescent="0.3">
      <c r="A7" s="15">
        <v>3</v>
      </c>
      <c r="B7" s="16" t="s">
        <v>20</v>
      </c>
      <c r="C7" s="10" t="s">
        <v>21</v>
      </c>
      <c r="D7" s="4" t="s">
        <v>128</v>
      </c>
      <c r="E7" s="10" t="s">
        <v>35</v>
      </c>
      <c r="F7" s="18">
        <v>97850</v>
      </c>
      <c r="G7" s="11">
        <v>77260</v>
      </c>
      <c r="H7" s="11" t="s">
        <v>141</v>
      </c>
      <c r="I7" s="29">
        <v>23</v>
      </c>
      <c r="J7" s="31" t="s">
        <v>142</v>
      </c>
    </row>
    <row r="8" spans="1:13" ht="77.25" customHeight="1" x14ac:dyDescent="0.3">
      <c r="A8" s="15">
        <v>4</v>
      </c>
      <c r="B8" s="16" t="s">
        <v>22</v>
      </c>
      <c r="C8" s="10" t="s">
        <v>23</v>
      </c>
      <c r="D8" s="4" t="s">
        <v>131</v>
      </c>
      <c r="E8" s="10" t="s">
        <v>36</v>
      </c>
      <c r="F8" s="18">
        <v>30500</v>
      </c>
      <c r="G8" s="11">
        <v>24400</v>
      </c>
      <c r="H8" s="11" t="s">
        <v>141</v>
      </c>
      <c r="I8" s="29">
        <v>12</v>
      </c>
      <c r="J8" s="31" t="s">
        <v>142</v>
      </c>
    </row>
    <row r="9" spans="1:13" ht="79.5" customHeight="1" x14ac:dyDescent="0.3">
      <c r="A9" s="15">
        <v>5</v>
      </c>
      <c r="B9" s="16" t="s">
        <v>24</v>
      </c>
      <c r="C9" s="10" t="s">
        <v>25</v>
      </c>
      <c r="D9" s="4" t="s">
        <v>132</v>
      </c>
      <c r="E9" s="10" t="s">
        <v>37</v>
      </c>
      <c r="F9" s="18">
        <v>14983.5</v>
      </c>
      <c r="G9" s="11">
        <v>11925</v>
      </c>
      <c r="H9" s="11" t="s">
        <v>141</v>
      </c>
      <c r="I9" s="30" t="s">
        <v>141</v>
      </c>
      <c r="J9" s="31" t="s">
        <v>144</v>
      </c>
    </row>
    <row r="10" spans="1:13" ht="113.25" customHeight="1" x14ac:dyDescent="0.3">
      <c r="A10" s="15">
        <v>6</v>
      </c>
      <c r="B10" s="16" t="s">
        <v>26</v>
      </c>
      <c r="C10" s="10" t="s">
        <v>27</v>
      </c>
      <c r="D10" s="1" t="s">
        <v>134</v>
      </c>
      <c r="E10" s="10" t="s">
        <v>38</v>
      </c>
      <c r="F10" s="2">
        <v>9770</v>
      </c>
      <c r="G10" s="11">
        <v>7816</v>
      </c>
      <c r="H10" s="11" t="s">
        <v>141</v>
      </c>
      <c r="I10" s="29">
        <v>31</v>
      </c>
      <c r="J10" s="31" t="s">
        <v>143</v>
      </c>
    </row>
    <row r="11" spans="1:13" ht="112.5" customHeight="1" x14ac:dyDescent="0.3">
      <c r="A11" s="15">
        <v>7</v>
      </c>
      <c r="B11" s="16" t="s">
        <v>28</v>
      </c>
      <c r="C11" s="10" t="s">
        <v>29</v>
      </c>
      <c r="D11" s="1" t="s">
        <v>135</v>
      </c>
      <c r="E11" s="10" t="s">
        <v>39</v>
      </c>
      <c r="F11" s="2">
        <v>86482</v>
      </c>
      <c r="G11" s="11">
        <v>69180</v>
      </c>
      <c r="H11" s="11" t="s">
        <v>141</v>
      </c>
      <c r="I11" s="29">
        <v>31</v>
      </c>
      <c r="J11" s="31" t="s">
        <v>143</v>
      </c>
    </row>
    <row r="12" spans="1:13" ht="115.5" customHeight="1" x14ac:dyDescent="0.3">
      <c r="A12" s="15">
        <v>8</v>
      </c>
      <c r="B12" s="16" t="s">
        <v>30</v>
      </c>
      <c r="C12" s="10" t="s">
        <v>31</v>
      </c>
      <c r="D12" s="1" t="s">
        <v>9</v>
      </c>
      <c r="E12" s="10" t="s">
        <v>40</v>
      </c>
      <c r="F12" s="2">
        <v>76295</v>
      </c>
      <c r="G12" s="11">
        <v>58295</v>
      </c>
      <c r="H12" s="11" t="s">
        <v>141</v>
      </c>
      <c r="I12" s="29">
        <v>31</v>
      </c>
      <c r="J12" s="31" t="s">
        <v>143</v>
      </c>
    </row>
    <row r="13" spans="1:13" ht="29.25" customHeight="1" x14ac:dyDescent="0.3">
      <c r="A13" s="15">
        <v>9</v>
      </c>
      <c r="B13" s="16" t="s">
        <v>32</v>
      </c>
      <c r="C13" s="10" t="s">
        <v>33</v>
      </c>
      <c r="D13" s="4" t="s">
        <v>132</v>
      </c>
      <c r="E13" s="10" t="s">
        <v>41</v>
      </c>
      <c r="F13" s="2">
        <v>15900</v>
      </c>
      <c r="G13" s="11">
        <v>12500</v>
      </c>
      <c r="H13" s="11">
        <v>7400</v>
      </c>
      <c r="I13" s="29">
        <v>40</v>
      </c>
      <c r="J13" s="31" t="s">
        <v>141</v>
      </c>
    </row>
    <row r="14" spans="1:13" ht="66" customHeight="1" x14ac:dyDescent="0.3">
      <c r="A14" s="37" t="s">
        <v>42</v>
      </c>
      <c r="B14" s="38"/>
      <c r="C14" s="38"/>
      <c r="D14" s="38"/>
      <c r="E14" s="38"/>
      <c r="F14" s="38"/>
      <c r="G14" s="38"/>
      <c r="H14" s="38"/>
      <c r="I14" s="38"/>
      <c r="J14" s="39"/>
    </row>
    <row r="15" spans="1:13" ht="113.25" customHeight="1" x14ac:dyDescent="0.3">
      <c r="A15" s="15">
        <v>10</v>
      </c>
      <c r="B15" s="16" t="s">
        <v>43</v>
      </c>
      <c r="C15" s="13" t="s">
        <v>44</v>
      </c>
      <c r="D15" s="4" t="s">
        <v>9</v>
      </c>
      <c r="E15" s="13" t="s">
        <v>49</v>
      </c>
      <c r="F15" s="18">
        <v>13800</v>
      </c>
      <c r="G15" s="14">
        <v>11020</v>
      </c>
      <c r="H15" s="14" t="s">
        <v>141</v>
      </c>
      <c r="I15" s="29">
        <v>31</v>
      </c>
      <c r="J15" s="31" t="s">
        <v>143</v>
      </c>
    </row>
    <row r="16" spans="1:13" ht="114.75" customHeight="1" x14ac:dyDescent="0.3">
      <c r="A16" s="15">
        <v>11</v>
      </c>
      <c r="B16" s="16" t="s">
        <v>45</v>
      </c>
      <c r="C16" s="13" t="s">
        <v>46</v>
      </c>
      <c r="D16" s="4" t="s">
        <v>9</v>
      </c>
      <c r="E16" s="13" t="s">
        <v>50</v>
      </c>
      <c r="F16" s="18">
        <v>20950</v>
      </c>
      <c r="G16" s="14">
        <v>16760</v>
      </c>
      <c r="H16" s="14">
        <v>10000</v>
      </c>
      <c r="I16" s="29">
        <v>40</v>
      </c>
      <c r="J16" s="31" t="s">
        <v>141</v>
      </c>
    </row>
    <row r="17" spans="1:10" ht="77.25" customHeight="1" x14ac:dyDescent="0.3">
      <c r="A17" s="15">
        <v>12</v>
      </c>
      <c r="B17" s="16" t="s">
        <v>47</v>
      </c>
      <c r="C17" s="13" t="s">
        <v>48</v>
      </c>
      <c r="D17" s="4" t="s">
        <v>9</v>
      </c>
      <c r="E17" s="13" t="s">
        <v>51</v>
      </c>
      <c r="F17" s="18">
        <v>45500</v>
      </c>
      <c r="G17" s="14">
        <v>29700</v>
      </c>
      <c r="H17" s="14" t="s">
        <v>141</v>
      </c>
      <c r="I17" s="29">
        <v>15</v>
      </c>
      <c r="J17" s="31" t="s">
        <v>142</v>
      </c>
    </row>
    <row r="18" spans="1:10" ht="42.75" customHeight="1" x14ac:dyDescent="0.3">
      <c r="A18" s="37" t="s">
        <v>52</v>
      </c>
      <c r="B18" s="38"/>
      <c r="C18" s="38"/>
      <c r="D18" s="38"/>
      <c r="E18" s="38"/>
      <c r="F18" s="38"/>
      <c r="G18" s="38"/>
      <c r="H18" s="38"/>
      <c r="I18" s="38"/>
      <c r="J18" s="39"/>
    </row>
    <row r="19" spans="1:10" ht="80.25" customHeight="1" x14ac:dyDescent="0.3">
      <c r="A19" s="3">
        <v>13</v>
      </c>
      <c r="B19" s="16" t="s">
        <v>53</v>
      </c>
      <c r="C19" s="10" t="s">
        <v>54</v>
      </c>
      <c r="D19" s="1" t="s">
        <v>133</v>
      </c>
      <c r="E19" s="10" t="s">
        <v>57</v>
      </c>
      <c r="F19" s="7">
        <v>25000</v>
      </c>
      <c r="G19" s="12">
        <v>17500</v>
      </c>
      <c r="H19" s="12" t="s">
        <v>141</v>
      </c>
      <c r="I19" s="29">
        <v>17</v>
      </c>
      <c r="J19" s="31" t="s">
        <v>142</v>
      </c>
    </row>
    <row r="20" spans="1:10" ht="77.25" customHeight="1" x14ac:dyDescent="0.3">
      <c r="A20" s="3">
        <v>14</v>
      </c>
      <c r="B20" s="16" t="s">
        <v>55</v>
      </c>
      <c r="C20" s="10" t="s">
        <v>56</v>
      </c>
      <c r="D20" s="1" t="s">
        <v>129</v>
      </c>
      <c r="E20" s="10" t="s">
        <v>58</v>
      </c>
      <c r="F20" s="7">
        <v>44420</v>
      </c>
      <c r="G20" s="12">
        <v>35536</v>
      </c>
      <c r="H20" s="12" t="s">
        <v>141</v>
      </c>
      <c r="I20" s="29">
        <v>20</v>
      </c>
      <c r="J20" s="31" t="s">
        <v>142</v>
      </c>
    </row>
    <row r="21" spans="1:10" ht="84.75" customHeight="1" x14ac:dyDescent="0.3">
      <c r="A21" s="37" t="s">
        <v>59</v>
      </c>
      <c r="B21" s="38"/>
      <c r="C21" s="38"/>
      <c r="D21" s="38"/>
      <c r="E21" s="38"/>
      <c r="F21" s="38"/>
      <c r="G21" s="38"/>
      <c r="H21" s="38"/>
      <c r="I21" s="38"/>
      <c r="J21" s="39"/>
    </row>
    <row r="22" spans="1:10" ht="69.75" customHeight="1" x14ac:dyDescent="0.3">
      <c r="A22" s="8">
        <v>15</v>
      </c>
      <c r="B22" s="16" t="s">
        <v>60</v>
      </c>
      <c r="C22" s="10" t="s">
        <v>61</v>
      </c>
      <c r="D22" s="4" t="s">
        <v>128</v>
      </c>
      <c r="E22" s="10" t="s">
        <v>89</v>
      </c>
      <c r="F22" s="2">
        <v>11100</v>
      </c>
      <c r="G22" s="12">
        <v>8870</v>
      </c>
      <c r="H22" s="12" t="s">
        <v>141</v>
      </c>
      <c r="I22" s="29">
        <v>20</v>
      </c>
      <c r="J22" s="31" t="s">
        <v>142</v>
      </c>
    </row>
    <row r="23" spans="1:10" ht="78" customHeight="1" x14ac:dyDescent="0.3">
      <c r="A23" s="8">
        <v>16</v>
      </c>
      <c r="B23" s="16" t="s">
        <v>62</v>
      </c>
      <c r="C23" s="10" t="s">
        <v>63</v>
      </c>
      <c r="D23" s="4" t="s">
        <v>128</v>
      </c>
      <c r="E23" s="10" t="s">
        <v>90</v>
      </c>
      <c r="F23" s="2">
        <v>17130</v>
      </c>
      <c r="G23" s="12">
        <v>13700</v>
      </c>
      <c r="H23" s="12" t="s">
        <v>141</v>
      </c>
      <c r="I23" s="29">
        <v>29</v>
      </c>
      <c r="J23" s="31" t="s">
        <v>142</v>
      </c>
    </row>
    <row r="24" spans="1:10" ht="42" customHeight="1" x14ac:dyDescent="0.3">
      <c r="A24" s="8">
        <v>17</v>
      </c>
      <c r="B24" s="16" t="s">
        <v>64</v>
      </c>
      <c r="C24" s="10" t="s">
        <v>65</v>
      </c>
      <c r="D24" s="4" t="s">
        <v>131</v>
      </c>
      <c r="E24" s="10" t="s">
        <v>91</v>
      </c>
      <c r="F24" s="2">
        <v>40800</v>
      </c>
      <c r="G24" s="12">
        <v>32000</v>
      </c>
      <c r="H24" s="12">
        <v>19000</v>
      </c>
      <c r="I24" s="29">
        <v>40</v>
      </c>
      <c r="J24" s="31" t="s">
        <v>141</v>
      </c>
    </row>
    <row r="25" spans="1:10" ht="38.25" customHeight="1" x14ac:dyDescent="0.3">
      <c r="A25" s="8">
        <v>18</v>
      </c>
      <c r="B25" s="16" t="s">
        <v>66</v>
      </c>
      <c r="C25" s="10" t="s">
        <v>67</v>
      </c>
      <c r="D25" s="4" t="s">
        <v>9</v>
      </c>
      <c r="E25" s="10" t="s">
        <v>92</v>
      </c>
      <c r="F25" s="2">
        <v>72728</v>
      </c>
      <c r="G25" s="12">
        <v>57920</v>
      </c>
      <c r="H25" s="12">
        <v>40500</v>
      </c>
      <c r="I25" s="29">
        <v>42</v>
      </c>
      <c r="J25" s="31" t="s">
        <v>141</v>
      </c>
    </row>
    <row r="26" spans="1:10" ht="42" customHeight="1" x14ac:dyDescent="0.3">
      <c r="A26" s="8">
        <v>19</v>
      </c>
      <c r="B26" s="16" t="s">
        <v>68</v>
      </c>
      <c r="C26" s="10" t="s">
        <v>11</v>
      </c>
      <c r="D26" s="4" t="s">
        <v>9</v>
      </c>
      <c r="E26" s="10" t="s">
        <v>93</v>
      </c>
      <c r="F26" s="2">
        <v>58640</v>
      </c>
      <c r="G26" s="12">
        <v>46900</v>
      </c>
      <c r="H26" s="12">
        <v>28000</v>
      </c>
      <c r="I26" s="29">
        <v>40</v>
      </c>
      <c r="J26" s="31" t="s">
        <v>141</v>
      </c>
    </row>
    <row r="27" spans="1:10" ht="31.5" customHeight="1" x14ac:dyDescent="0.3">
      <c r="A27" s="8">
        <v>20</v>
      </c>
      <c r="B27" s="16" t="s">
        <v>69</v>
      </c>
      <c r="C27" s="10" t="s">
        <v>70</v>
      </c>
      <c r="D27" s="4" t="s">
        <v>130</v>
      </c>
      <c r="E27" s="10" t="s">
        <v>94</v>
      </c>
      <c r="F27" s="2">
        <v>12890</v>
      </c>
      <c r="G27" s="12">
        <v>10310</v>
      </c>
      <c r="H27" s="12">
        <v>7200</v>
      </c>
      <c r="I27" s="29">
        <v>41</v>
      </c>
      <c r="J27" s="31" t="s">
        <v>141</v>
      </c>
    </row>
    <row r="28" spans="1:10" ht="116.25" customHeight="1" x14ac:dyDescent="0.3">
      <c r="A28" s="8">
        <v>21</v>
      </c>
      <c r="B28" s="16" t="s">
        <v>71</v>
      </c>
      <c r="C28" s="10" t="s">
        <v>72</v>
      </c>
      <c r="D28" s="4" t="s">
        <v>9</v>
      </c>
      <c r="E28" s="10" t="s">
        <v>95</v>
      </c>
      <c r="F28" s="2">
        <v>98050</v>
      </c>
      <c r="G28" s="12">
        <v>78440</v>
      </c>
      <c r="H28" s="12" t="s">
        <v>141</v>
      </c>
      <c r="I28" s="29">
        <v>30</v>
      </c>
      <c r="J28" s="31" t="s">
        <v>143</v>
      </c>
    </row>
    <row r="29" spans="1:10" ht="47.25" customHeight="1" x14ac:dyDescent="0.3">
      <c r="A29" s="8">
        <v>22</v>
      </c>
      <c r="B29" s="16" t="s">
        <v>73</v>
      </c>
      <c r="C29" s="10" t="s">
        <v>74</v>
      </c>
      <c r="D29" s="4" t="s">
        <v>9</v>
      </c>
      <c r="E29" s="10" t="s">
        <v>96</v>
      </c>
      <c r="F29" s="2">
        <v>70512</v>
      </c>
      <c r="G29" s="12">
        <v>56400</v>
      </c>
      <c r="H29" s="12">
        <v>29700</v>
      </c>
      <c r="I29" s="29">
        <v>33</v>
      </c>
      <c r="J29" s="31" t="s">
        <v>141</v>
      </c>
    </row>
    <row r="30" spans="1:10" ht="77.25" customHeight="1" x14ac:dyDescent="0.3">
      <c r="A30" s="8">
        <v>23</v>
      </c>
      <c r="B30" s="16" t="s">
        <v>75</v>
      </c>
      <c r="C30" s="10" t="s">
        <v>76</v>
      </c>
      <c r="D30" s="4" t="s">
        <v>128</v>
      </c>
      <c r="E30" s="10" t="s">
        <v>97</v>
      </c>
      <c r="F30" s="2">
        <v>110570</v>
      </c>
      <c r="G30" s="12">
        <v>87620</v>
      </c>
      <c r="H30" s="12" t="s">
        <v>141</v>
      </c>
      <c r="I30" s="29">
        <v>10</v>
      </c>
      <c r="J30" s="31" t="s">
        <v>142</v>
      </c>
    </row>
    <row r="31" spans="1:10" ht="78" customHeight="1" x14ac:dyDescent="0.3">
      <c r="A31" s="8">
        <v>24</v>
      </c>
      <c r="B31" s="16" t="s">
        <v>77</v>
      </c>
      <c r="C31" s="10" t="s">
        <v>78</v>
      </c>
      <c r="D31" s="4" t="s">
        <v>128</v>
      </c>
      <c r="E31" s="10" t="s">
        <v>98</v>
      </c>
      <c r="F31" s="2">
        <v>68150</v>
      </c>
      <c r="G31" s="12">
        <v>36430</v>
      </c>
      <c r="H31" s="12" t="s">
        <v>141</v>
      </c>
      <c r="I31" s="29">
        <v>18</v>
      </c>
      <c r="J31" s="31" t="s">
        <v>142</v>
      </c>
    </row>
    <row r="32" spans="1:10" ht="86.25" customHeight="1" x14ac:dyDescent="0.3">
      <c r="A32" s="8">
        <v>25</v>
      </c>
      <c r="B32" s="16" t="s">
        <v>79</v>
      </c>
      <c r="C32" s="10" t="s">
        <v>80</v>
      </c>
      <c r="D32" s="4" t="s">
        <v>9</v>
      </c>
      <c r="E32" s="10" t="s">
        <v>99</v>
      </c>
      <c r="F32" s="2">
        <v>31650</v>
      </c>
      <c r="G32" s="12">
        <v>25200</v>
      </c>
      <c r="H32" s="12" t="s">
        <v>141</v>
      </c>
      <c r="I32" s="29">
        <v>23</v>
      </c>
      <c r="J32" s="31" t="s">
        <v>142</v>
      </c>
    </row>
    <row r="33" spans="1:12" ht="81" customHeight="1" x14ac:dyDescent="0.3">
      <c r="A33" s="8">
        <v>26</v>
      </c>
      <c r="B33" s="16" t="s">
        <v>81</v>
      </c>
      <c r="C33" s="10" t="s">
        <v>82</v>
      </c>
      <c r="D33" s="4" t="s">
        <v>9</v>
      </c>
      <c r="E33" s="10" t="s">
        <v>103</v>
      </c>
      <c r="F33" s="2">
        <v>8750</v>
      </c>
      <c r="G33" s="12">
        <v>7000</v>
      </c>
      <c r="H33" s="12">
        <v>7000</v>
      </c>
      <c r="I33" s="29">
        <v>32</v>
      </c>
      <c r="J33" s="31" t="s">
        <v>141</v>
      </c>
    </row>
    <row r="34" spans="1:12" ht="83.25" customHeight="1" x14ac:dyDescent="0.3">
      <c r="A34" s="8">
        <v>27</v>
      </c>
      <c r="B34" s="16" t="s">
        <v>83</v>
      </c>
      <c r="C34" s="10" t="s">
        <v>84</v>
      </c>
      <c r="D34" s="4" t="s">
        <v>134</v>
      </c>
      <c r="E34" s="10" t="s">
        <v>100</v>
      </c>
      <c r="F34" s="2">
        <v>42334.400000000001</v>
      </c>
      <c r="G34" s="12">
        <v>33434.400000000001</v>
      </c>
      <c r="H34" s="12" t="s">
        <v>141</v>
      </c>
      <c r="I34" s="30" t="s">
        <v>141</v>
      </c>
      <c r="J34" s="31" t="s">
        <v>144</v>
      </c>
    </row>
    <row r="35" spans="1:12" ht="57" customHeight="1" x14ac:dyDescent="0.3">
      <c r="A35" s="8">
        <v>28</v>
      </c>
      <c r="B35" s="16" t="s">
        <v>85</v>
      </c>
      <c r="C35" s="10" t="s">
        <v>86</v>
      </c>
      <c r="D35" s="4" t="s">
        <v>132</v>
      </c>
      <c r="E35" s="10" t="s">
        <v>101</v>
      </c>
      <c r="F35" s="2">
        <v>34374</v>
      </c>
      <c r="G35" s="12">
        <v>27200</v>
      </c>
      <c r="H35" s="12">
        <v>14300</v>
      </c>
      <c r="I35" s="29">
        <v>33</v>
      </c>
      <c r="J35" s="31" t="s">
        <v>141</v>
      </c>
    </row>
    <row r="36" spans="1:12" ht="78" customHeight="1" x14ac:dyDescent="0.3">
      <c r="A36" s="8">
        <v>29</v>
      </c>
      <c r="B36" s="16" t="s">
        <v>87</v>
      </c>
      <c r="C36" s="10" t="s">
        <v>88</v>
      </c>
      <c r="D36" s="4" t="s">
        <v>135</v>
      </c>
      <c r="E36" s="10" t="s">
        <v>102</v>
      </c>
      <c r="F36" s="2">
        <v>147600</v>
      </c>
      <c r="G36" s="12">
        <v>105840</v>
      </c>
      <c r="H36" s="12" t="s">
        <v>141</v>
      </c>
      <c r="I36" s="29">
        <v>19</v>
      </c>
      <c r="J36" s="31" t="s">
        <v>142</v>
      </c>
    </row>
    <row r="37" spans="1:12" ht="78.75" customHeight="1" x14ac:dyDescent="0.3">
      <c r="A37" s="44" t="s">
        <v>104</v>
      </c>
      <c r="B37" s="45"/>
      <c r="C37" s="45"/>
      <c r="D37" s="45"/>
      <c r="E37" s="45"/>
      <c r="F37" s="45"/>
      <c r="G37" s="45"/>
      <c r="H37" s="45"/>
      <c r="I37" s="45"/>
      <c r="J37" s="46"/>
    </row>
    <row r="38" spans="1:12" ht="74.25" customHeight="1" x14ac:dyDescent="0.3">
      <c r="A38" s="8">
        <v>30</v>
      </c>
      <c r="B38" s="16" t="s">
        <v>105</v>
      </c>
      <c r="C38" s="10" t="s">
        <v>106</v>
      </c>
      <c r="D38" s="20" t="s">
        <v>137</v>
      </c>
      <c r="E38" s="10" t="s">
        <v>107</v>
      </c>
      <c r="F38" s="5">
        <v>52500</v>
      </c>
      <c r="G38" s="11">
        <v>41900</v>
      </c>
      <c r="H38" s="11" t="s">
        <v>141</v>
      </c>
      <c r="I38" s="29">
        <v>17</v>
      </c>
      <c r="J38" s="31" t="s">
        <v>142</v>
      </c>
    </row>
    <row r="39" spans="1:12" ht="27" customHeight="1" x14ac:dyDescent="0.3">
      <c r="A39" s="41" t="s">
        <v>108</v>
      </c>
      <c r="B39" s="42"/>
      <c r="C39" s="42"/>
      <c r="D39" s="42"/>
      <c r="E39" s="42"/>
      <c r="F39" s="42"/>
      <c r="G39" s="42"/>
      <c r="H39" s="42"/>
      <c r="I39" s="42"/>
      <c r="J39" s="43"/>
    </row>
    <row r="40" spans="1:12" ht="78" customHeight="1" x14ac:dyDescent="0.3">
      <c r="A40" s="8">
        <v>31</v>
      </c>
      <c r="B40" s="16" t="s">
        <v>109</v>
      </c>
      <c r="C40" s="10" t="s">
        <v>110</v>
      </c>
      <c r="D40" s="20" t="s">
        <v>136</v>
      </c>
      <c r="E40" s="10" t="s">
        <v>111</v>
      </c>
      <c r="F40" s="5">
        <v>41100</v>
      </c>
      <c r="G40" s="11">
        <v>32070</v>
      </c>
      <c r="H40" s="11" t="s">
        <v>141</v>
      </c>
      <c r="I40" s="29">
        <v>22</v>
      </c>
      <c r="J40" s="31" t="s">
        <v>142</v>
      </c>
    </row>
    <row r="41" spans="1:12" ht="32.25" customHeight="1" x14ac:dyDescent="0.3">
      <c r="A41" s="44" t="s">
        <v>112</v>
      </c>
      <c r="B41" s="45"/>
      <c r="C41" s="45"/>
      <c r="D41" s="45"/>
      <c r="E41" s="45"/>
      <c r="F41" s="45"/>
      <c r="G41" s="45"/>
      <c r="H41" s="45"/>
      <c r="I41" s="45"/>
      <c r="J41" s="46"/>
    </row>
    <row r="42" spans="1:12" ht="39" customHeight="1" x14ac:dyDescent="0.3">
      <c r="A42" s="8">
        <v>32</v>
      </c>
      <c r="B42" s="16" t="s">
        <v>113</v>
      </c>
      <c r="C42" s="10" t="s">
        <v>114</v>
      </c>
      <c r="D42" s="20" t="s">
        <v>129</v>
      </c>
      <c r="E42" s="10" t="s">
        <v>115</v>
      </c>
      <c r="F42" s="5">
        <v>51400</v>
      </c>
      <c r="G42" s="11">
        <v>40500</v>
      </c>
      <c r="H42" s="11">
        <v>28300</v>
      </c>
      <c r="I42" s="29">
        <v>42</v>
      </c>
      <c r="J42" s="31" t="s">
        <v>141</v>
      </c>
    </row>
    <row r="43" spans="1:12" ht="33" customHeight="1" x14ac:dyDescent="0.3">
      <c r="A43" s="44" t="s">
        <v>116</v>
      </c>
      <c r="B43" s="45"/>
      <c r="C43" s="45"/>
      <c r="D43" s="45"/>
      <c r="E43" s="45"/>
      <c r="F43" s="45"/>
      <c r="G43" s="45"/>
      <c r="H43" s="45"/>
      <c r="I43" s="45"/>
      <c r="J43" s="46"/>
    </row>
    <row r="44" spans="1:12" ht="64.5" customHeight="1" x14ac:dyDescent="0.3">
      <c r="A44" s="8">
        <v>33</v>
      </c>
      <c r="B44" s="16" t="s">
        <v>117</v>
      </c>
      <c r="C44" s="10" t="s">
        <v>118</v>
      </c>
      <c r="D44" s="20" t="s">
        <v>128</v>
      </c>
      <c r="E44" s="10" t="s">
        <v>121</v>
      </c>
      <c r="F44" s="5">
        <v>109840</v>
      </c>
      <c r="G44" s="11">
        <v>87872</v>
      </c>
      <c r="H44" s="11">
        <v>46300</v>
      </c>
      <c r="I44" s="29">
        <v>36</v>
      </c>
      <c r="J44" s="31" t="s">
        <v>141</v>
      </c>
    </row>
    <row r="45" spans="1:12" ht="145.5" customHeight="1" x14ac:dyDescent="0.3">
      <c r="A45" s="8">
        <v>34</v>
      </c>
      <c r="B45" s="16" t="s">
        <v>119</v>
      </c>
      <c r="C45" s="10" t="s">
        <v>120</v>
      </c>
      <c r="D45" s="20" t="s">
        <v>128</v>
      </c>
      <c r="E45" s="10" t="s">
        <v>122</v>
      </c>
      <c r="F45" s="5">
        <v>15830</v>
      </c>
      <c r="G45" s="11">
        <v>12660</v>
      </c>
      <c r="H45" s="11" t="s">
        <v>141</v>
      </c>
      <c r="I45" s="30" t="s">
        <v>141</v>
      </c>
      <c r="J45" s="31" t="s">
        <v>145</v>
      </c>
    </row>
    <row r="46" spans="1:12" ht="27" customHeight="1" x14ac:dyDescent="0.3">
      <c r="A46" s="37" t="s">
        <v>16</v>
      </c>
      <c r="B46" s="38"/>
      <c r="C46" s="38"/>
      <c r="D46" s="38"/>
      <c r="E46" s="38"/>
      <c r="F46" s="38"/>
      <c r="G46" s="38"/>
      <c r="H46" s="38"/>
      <c r="I46" s="38"/>
      <c r="J46" s="39"/>
      <c r="K46" s="26"/>
      <c r="L46" s="26"/>
    </row>
    <row r="47" spans="1:12" ht="81" customHeight="1" x14ac:dyDescent="0.3">
      <c r="A47" s="15">
        <v>35</v>
      </c>
      <c r="B47" s="16" t="s">
        <v>123</v>
      </c>
      <c r="C47" s="16" t="s">
        <v>124</v>
      </c>
      <c r="D47" s="4" t="s">
        <v>9</v>
      </c>
      <c r="E47" s="13" t="s">
        <v>127</v>
      </c>
      <c r="F47" s="18">
        <v>21040</v>
      </c>
      <c r="G47" s="17">
        <v>16820</v>
      </c>
      <c r="H47" s="17" t="s">
        <v>141</v>
      </c>
      <c r="I47" s="32" t="s">
        <v>141</v>
      </c>
      <c r="J47" s="31" t="s">
        <v>146</v>
      </c>
      <c r="K47" s="26"/>
      <c r="L47" s="26"/>
    </row>
    <row r="48" spans="1:12" ht="105.75" customHeight="1" x14ac:dyDescent="0.3">
      <c r="A48" s="8">
        <v>36</v>
      </c>
      <c r="B48" s="16" t="s">
        <v>125</v>
      </c>
      <c r="C48" s="10" t="s">
        <v>126</v>
      </c>
      <c r="D48" s="4" t="s">
        <v>8</v>
      </c>
      <c r="E48" s="10" t="s">
        <v>12</v>
      </c>
      <c r="F48" s="2">
        <v>375000</v>
      </c>
      <c r="G48" s="11">
        <v>300000</v>
      </c>
      <c r="H48" s="11" t="s">
        <v>141</v>
      </c>
      <c r="I48" s="30" t="s">
        <v>141</v>
      </c>
      <c r="J48" s="31" t="s">
        <v>147</v>
      </c>
    </row>
    <row r="49" spans="1:10" ht="26.25" customHeight="1" x14ac:dyDescent="0.3">
      <c r="A49" s="36" t="s">
        <v>0</v>
      </c>
      <c r="B49" s="36"/>
      <c r="C49" s="36"/>
      <c r="D49" s="36"/>
      <c r="E49" s="36"/>
      <c r="F49" s="9">
        <f>SUM(F47:F48,F44:F45,F42,F40,F38,F22:F36,F19:F20,F15:F17,F5:F13)</f>
        <v>2110713.9</v>
      </c>
      <c r="G49" s="9">
        <f>SUM(G47:G48,G44:G45,G42,G40,G38,G22:G36,G19:G20,G15:G17,G5:G13)</f>
        <v>1640729.4</v>
      </c>
      <c r="H49" s="9">
        <f>SUM(H44,H42,H35,H33,H29,H27,H26,H25,H24,H16,H13,H6,H5)</f>
        <v>300000</v>
      </c>
      <c r="I49" s="30" t="s">
        <v>141</v>
      </c>
      <c r="J49" s="31" t="s">
        <v>141</v>
      </c>
    </row>
    <row r="50" spans="1:10" ht="19.5" customHeight="1" x14ac:dyDescent="0.3">
      <c r="A50" s="34" t="s">
        <v>14</v>
      </c>
      <c r="B50" s="34"/>
      <c r="C50" s="34"/>
      <c r="D50" s="34"/>
      <c r="E50" s="27"/>
      <c r="F50" s="27"/>
      <c r="G50" s="27"/>
      <c r="H50" s="27"/>
    </row>
    <row r="51" spans="1:10" x14ac:dyDescent="0.3">
      <c r="A51" s="34"/>
      <c r="B51" s="35"/>
      <c r="C51" s="35"/>
      <c r="D51" s="35"/>
      <c r="E51" s="27"/>
      <c r="F51" s="27"/>
      <c r="G51" s="27"/>
      <c r="H51" s="27"/>
    </row>
    <row r="52" spans="1:10" x14ac:dyDescent="0.3">
      <c r="A52" s="27"/>
      <c r="B52" s="35" t="s">
        <v>150</v>
      </c>
      <c r="C52" s="35"/>
      <c r="D52" s="27"/>
      <c r="E52" s="27"/>
      <c r="F52" s="27"/>
      <c r="G52" s="27"/>
      <c r="H52" s="27"/>
    </row>
  </sheetData>
  <sortState xmlns:xlrd2="http://schemas.microsoft.com/office/spreadsheetml/2017/richdata2" ref="A4:L70">
    <sortCondition ref="B4:B70"/>
  </sortState>
  <mergeCells count="14">
    <mergeCell ref="A1:J1"/>
    <mergeCell ref="A39:J39"/>
    <mergeCell ref="A41:J41"/>
    <mergeCell ref="A46:J46"/>
    <mergeCell ref="A14:J14"/>
    <mergeCell ref="A18:J18"/>
    <mergeCell ref="A21:J21"/>
    <mergeCell ref="A37:J37"/>
    <mergeCell ref="A43:J43"/>
    <mergeCell ref="A51:D51"/>
    <mergeCell ref="A50:D50"/>
    <mergeCell ref="A49:E49"/>
    <mergeCell ref="A4:J4"/>
    <mergeCell ref="B52:C52"/>
  </mergeCells>
  <pageMargins left="0.25" right="0.25" top="0.75" bottom="0.75" header="0.3" footer="0.3"/>
  <pageSetup paperSize="9" scale="66" fitToHeight="0" orientation="landscape" verticalDpi="598" r:id="rId1"/>
  <headerFooter>
    <oddFooter>&amp;CStrona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złożone 15 2022</vt:lpstr>
      <vt:lpstr>'złożone 15 2022'!Obszar_wydruku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Marcinkowska</dc:creator>
  <cp:lastModifiedBy>Monika Wolska</cp:lastModifiedBy>
  <cp:lastPrinted>2022-03-29T06:32:24Z</cp:lastPrinted>
  <dcterms:created xsi:type="dcterms:W3CDTF">2019-03-25T06:32:34Z</dcterms:created>
  <dcterms:modified xsi:type="dcterms:W3CDTF">2022-03-30T10:24:50Z</dcterms:modified>
</cp:coreProperties>
</file>