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abytki 2022\Uchwała marzec 2022\"/>
    </mc:Choice>
  </mc:AlternateContent>
  <xr:revisionPtr revIDLastSave="0" documentId="13_ncr:1_{D232D93B-CBBE-46C9-8C9D-1383A521CF8E}" xr6:coauthVersionLast="47" xr6:coauthVersionMax="47" xr10:uidLastSave="{00000000-0000-0000-0000-000000000000}"/>
  <bookViews>
    <workbookView xWindow="-120" yWindow="-120" windowWidth="29040" windowHeight="15840" xr2:uid="{758F1111-0050-4860-AEC1-00E0ADF642DF}"/>
  </bookViews>
  <sheets>
    <sheet name="Arkusz1" sheetId="1" r:id="rId1"/>
  </sheets>
  <definedNames>
    <definedName name="_xlnm.Print_Area" localSheetId="0">Arkusz1!$A$1:$K$206</definedName>
    <definedName name="_xlnm.Print_Titles" localSheetId="0">Arkusz1!$3:$4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6" i="1" l="1"/>
  <c r="J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K5" i="1"/>
  <c r="I5" i="1"/>
</calcChain>
</file>

<file path=xl/sharedStrings.xml><?xml version="1.0" encoding="utf-8"?>
<sst xmlns="http://schemas.openxmlformats.org/spreadsheetml/2006/main" count="820" uniqueCount="598">
  <si>
    <t xml:space="preserve"> </t>
  </si>
  <si>
    <t>LP.</t>
  </si>
  <si>
    <t>Wnioskodawca</t>
  </si>
  <si>
    <t>Nazwa zadania</t>
  </si>
  <si>
    <t>Kontynuacja/Nowe</t>
  </si>
  <si>
    <t>Całkowita  wartość zadania</t>
  </si>
  <si>
    <t>Dofinansowanie</t>
  </si>
  <si>
    <t>łącznie zakładane dofinansowanie z RPO WK-P 
i budżetu Państwa</t>
  </si>
  <si>
    <t>%</t>
  </si>
  <si>
    <t>śr. wł. woj.</t>
  </si>
  <si>
    <t>Nr wpisu do rejestru zabytków</t>
  </si>
  <si>
    <t>nr wniosku o dotację</t>
  </si>
  <si>
    <t>Parafia Rzymskokatolicka p.w. św. Wawrzyńca w Ryńsku</t>
  </si>
  <si>
    <t>IV etap konserwacji i restauracji ołtarza bocznego z kościoła p.w. św. Wawrzyńca w Ryńsku</t>
  </si>
  <si>
    <t>Remont dachu kościoła p.w. Najświętszego Serca Pana Jezusa - etap II</t>
  </si>
  <si>
    <t>Parafia Rzymskokatolicka p.w. św. Mikołaja Biskupa w Kowalewie Pomorskim</t>
  </si>
  <si>
    <t>Prace konserwatorskie i restauratorskie przy wyposażeniu kościoła p.w. św. Mikołaja Biskupa w Kowalewie Pomorskim</t>
  </si>
  <si>
    <t>Parafia Rzymskokatolicka p.w. Matki Bożej Śnieżnej w Srebrnikach</t>
  </si>
  <si>
    <t>III etap konserwacji i restauracji konfesjonału z kościoła p.w. Matki Bożej Śnieżnej w Srebrnikach</t>
  </si>
  <si>
    <t>Parafia Rzymskokatolicka p.w. św. Marii Magdaleny w Orzechowie</t>
  </si>
  <si>
    <t xml:space="preserve">Konserwacja i restauracja ołtarza bocznego p.w. św. Rocha z kościoła p.w. św. Marii Magdaleny w Orzechowie </t>
  </si>
  <si>
    <t>Parafia Rzymskokatolicka p.w. śś. Apostołów Piotra i Pawła w Lembargu</t>
  </si>
  <si>
    <t>III etap konserwacji i restauracji ołtarza głównego (XVIII w.) z kościoła p.w. śś. Apostołów Piotra i Pawła w Lembargu</t>
  </si>
  <si>
    <t>Zgromadzenie Sióstr Miłosierdzia św. Wincentego a'Paulo Prowincja Chełmińsko - Poznańska w Chełmnie</t>
  </si>
  <si>
    <t>I etap konserwacji i restauracji ołtarza bocznego p.w. św. Wincentego a'Paulo z kościoła przyklasztornego p.w. śś. Janów w Chełmnie; XVII wiek</t>
  </si>
  <si>
    <t>Parafia Prawosławna p.w. św. Mikołaja we Włocławku</t>
  </si>
  <si>
    <t>Kontynuacja prac konserwatorskich i restauratorskich przy wyposażeniu cerkwi p.w. św. Mikołaja we Włocławku</t>
  </si>
  <si>
    <t>Parafia Prawosławna p.w. św. Aleksandra w Aleksandrowie Kujawskim</t>
  </si>
  <si>
    <t>VIII etap prac konserwatorskich i restauratorskich przy ikonostasie z Parafii Prawosławnej p.w. św. Aleksandra w Aleksandrowie Kujawskim</t>
  </si>
  <si>
    <t>Parafia Rzymskokatolicka p.w. św. Józefa Rzemieślnika w Bydgoszczy</t>
  </si>
  <si>
    <t>Naprawa konstrukcji drewnianej stropu kolebkowego i więźby dachowej kościoła p.w. św. Józefa Rzemieślnika w Bydgoszczy</t>
  </si>
  <si>
    <t>Parafia Rzymskokatolicka p.w. Przemienienia Pańskiego w Wieńcu</t>
  </si>
  <si>
    <t>IX etap konserwacji i restauracji ołtarza głównego z kościoła p.w. Przemienienia Pańskiego w Wieńcu</t>
  </si>
  <si>
    <t>Parafia Rzymskokatolicka p.w. św. Stanisława Biskupa Męczennika w Brześciu Kujawskim</t>
  </si>
  <si>
    <t>V etap konserwacji i restauracji ołtarza bocznego p.w. św. Wincentego Ferreriusza z Parafii p.w. św. Stanisława Biskupa w Brześciu Kujawskim</t>
  </si>
  <si>
    <t>Parafia Rzymskokatolicka p.w. Narodzenia NMP w Żernikach</t>
  </si>
  <si>
    <t>Prace konserwatorskie, interwencyjne i naprawcze ścian wewnętrznych oraz polichromii sufitowych kościoła p.w. Narodzenia NMP w Żernikach</t>
  </si>
  <si>
    <t>Parafia Rzymskokatolicka p.w. św. Mikołaja Biskupa w Pieraniu</t>
  </si>
  <si>
    <t>Prace konserwatorskie przy polichromiach ściennych kościoła p.w. św. Mikołaja Biskupa w Pieraniu - sklepienie podchórza, etap II</t>
  </si>
  <si>
    <t>Parafia Rzymskokatolicka p.w. św. Wawrzyńca w Dobrzejewicach</t>
  </si>
  <si>
    <t>Remont konserwatorski elewacji wschodniej kościoła p.w. św. Wawrzyńca w Dobrzejewicach - kontynuacja</t>
  </si>
  <si>
    <t>Parafia Rzymskokatolicka p.w. św. Marii Magdaleny w Łopatkach</t>
  </si>
  <si>
    <t>Prace konserwatorskie przy elewacjach wschodniej i północnej kościoła p.w. św. Marii Magdaleny w Łopatkach - kontynuacja</t>
  </si>
  <si>
    <t>Parafia Rzymskokatolicka p.w. św. Małgorzaty w Bzowie</t>
  </si>
  <si>
    <t>Kompleksowe prace konserwatorskie i restauratorskie przy prospekcie organowym wraz z szafą organową z kościoła parafialnego p.w. św. Małgorzaty w Bzowie</t>
  </si>
  <si>
    <t>Parafia Rzymskokatolicka p.w. św. Floriana w Żninie</t>
  </si>
  <si>
    <t>Remont ścian zewnętrznych kościoła parafialnego p.w. św. Floriana w Żninie - etap III</t>
  </si>
  <si>
    <t xml:space="preserve">Prace konserwatorskie wyposażenia wnętrza kościoła parafialnego p.w. św. Floriana w Żninie - konserwacja ołtarza bocznego p.w. Serca Pana Jezusa </t>
  </si>
  <si>
    <t xml:space="preserve">Parafia Rzymskokatolicka p.w. Ścięcia św. Jana Chrzciciela w Piaskach </t>
  </si>
  <si>
    <t>Remont dachu oraz ścian zewnętrznych (elewacji) kościoła parafialnego p.w. Ścięcia św. Jana Chrzciciela w m. Piaski gm. Kruszwica - etap V</t>
  </si>
  <si>
    <t>Parafia Rzymskokatolicka p.w. św. Katarzyny Aleksandryjskiej w Sypniewie</t>
  </si>
  <si>
    <t>Remont i konserwacja kościoła parafialnego p.w. św. Katarzyny Aleksandryjskiej w Sypniewie - etap V</t>
  </si>
  <si>
    <t>Parafia Rzymskokatolicka p.w. św. Michała Archanioła w Błędowie</t>
  </si>
  <si>
    <t>Prace i badania konserwatorskie we wnętrzach kościoła z rekonstrukcją posadzki w kościele p.w. św. Michała Archanioła w Błędowie</t>
  </si>
  <si>
    <t>Parafia Rzymskokatolicka p.w. św. Marka Ewangelisty w Polanowicach</t>
  </si>
  <si>
    <t>Kościół p.w. św. Marka Ewangelisty w Polanowicach - roboty remontowo-budowlane w zakresie robót konserwatorskich. ETAP IV</t>
  </si>
  <si>
    <t>Parafia Rzymskokatolicka p.w. śś. Mikołaja Biskupa, Stanisława Biskupa i Męczennika i Jana Chrzciciela w Ostromecku</t>
  </si>
  <si>
    <t>Remont konstrukcji dachu kościoła z wymianą pokrycia, konstrukcji dachu wieży z wymianą pokrycia, konserwacja i rekonstrukcja posadzki marmurowej z kościoła parafialnego p.w. Świętych Mikołaja Biskupa, Stanisława Biskupa i Męczennika i Jana Chrzciciela w Ostromecku, ul. Parkowa 2, 86-070 Dąbrowa Chełmińska</t>
  </si>
  <si>
    <t>Klasztor Karmelitów Bosych w Zamartem</t>
  </si>
  <si>
    <t>Prace konserwatorskie przy zabytkowych organach w kościele parafialnym p.w. Narodzenia NMP w Zamartem - etap V</t>
  </si>
  <si>
    <t>Parafia Rzymskokatolicka p.w. św. Antoniego z Padwy w Bydgoszczy</t>
  </si>
  <si>
    <t>Remont kościoła parafialnego p.w. św. Antoniego z Padwy w Bydgoszczy - etap X</t>
  </si>
  <si>
    <t>Parafia Rzymskokatolicka p.w. św. Mateusza w Ostrowie nad Gopłem</t>
  </si>
  <si>
    <t>Prace konserwatorsko-restauratorskie - łuk tęczowy z kościoła p.w. św. Mateusza w Ostrowie nad Gopłem - etap IV</t>
  </si>
  <si>
    <t>Parafia Rzymskokatolicka p.w. św. Anny w Łąsku Wielkim</t>
  </si>
  <si>
    <t>Prace konserwatorsko - restauratorskie przy ambonie (etap III), chrzcielnicy i tabernakulum z ołtarza głównego w kościele p.w. św. Anny w Łąsku Wielkim</t>
  </si>
  <si>
    <t>Parafia Rzymskokatolicka p.w. śś. Apostołów Piotra i Pawła w Tucznie</t>
  </si>
  <si>
    <t>Konserwacja polichromii we wnętrzu kościoła parafialnego p.w. śś. Apostołów Piotra i Pawła w Tucznie - etap IV</t>
  </si>
  <si>
    <t>Parafia Rzymskokatolicka p.w. Wniebowzięcia NMP i śś. Apostołów Szymona i Judy Tadeusza w Więcborku</t>
  </si>
  <si>
    <t>Odnowienie, uzupełnienie i odtworzenie tynków i okładzin architektonicznych z uwzględnieniem charakterystycznej kolorystyki wnętrza kościoła parafialnego p.w. Wniebowzięcia NMP i śś. Apostołów Szymona i Judy Tadeusza w Więcborku - etap III</t>
  </si>
  <si>
    <t>Parafia Rzymskokatolicka p.w. Świętej Trójcy w Rypinie</t>
  </si>
  <si>
    <t>Prace konserwatorsko-restauratorskie przy zabytkach z kościoła parafialnego p.w. Świętej Trójcy w Rypinie - etap 2022</t>
  </si>
  <si>
    <t>Remont elewacji kościoła parafialnego p.w. Świętej Trójcy w Rypinie</t>
  </si>
  <si>
    <t xml:space="preserve">Parafia Rzymskokatolicka p.w. św. Jana Chrzciciela w Nowej Wsi Królewskiej </t>
  </si>
  <si>
    <t>Nowa Wieś Królewska, gotycki kościół (ok. 1300 r.), część wieży (II poł. XVI w.): interwencyjna konserwacja elewacji - VI etap</t>
  </si>
  <si>
    <t>Parafia Rzymskokatolicka p.w. św. Barbary w Świętem</t>
  </si>
  <si>
    <t>Święte, kościół p.w. św. Barbary, manierystyczny ołtarz główny (ok. 1620 r.): pełna konserwacja i restauracja mensy ołtarza i złoconych dekoracji snycerskich - VIII etap, zakończenie prac przy ołtarzu</t>
  </si>
  <si>
    <t>Parafia Rzymskokatolicka p.w. Najświętszego Serca Pana Jezusa w Bydgoszczy</t>
  </si>
  <si>
    <t>Prace konserwatorsko-restauratorskie prospektu organowego w kościele p.w. N.S.P.J. w Bydgoszczy - etap II</t>
  </si>
  <si>
    <t>Prace konserwatorskie elewacji południowej i zachodniej kościoła p.w. Najświętszego Serca Pana Jezusa w Bydgoszczy powstałego w latach 1910-1913</t>
  </si>
  <si>
    <t xml:space="preserve">Parafia Rzymskokatolicka p.w. św. Mikołaja w Ludzisku </t>
  </si>
  <si>
    <t>Prace konserwatorskie: polichromie stropu i ścian nawy głównej w kościele parafialnym p.w. św. Mikołaja w Ludzisku</t>
  </si>
  <si>
    <t>Parafia Rzymskokatolicka p.w. św. Wawrzyńca Diakona i Męczennika w Czewujewie</t>
  </si>
  <si>
    <t>Naprawa i konserwacja dachu kościoła parafialnego p.w. św. Wawrzyńca Diakona i Męczennika w Czewujewie (XIX w.)</t>
  </si>
  <si>
    <t>Parafia Rzymskokatolicka p.w. św. Stanisława BM w Strzygach</t>
  </si>
  <si>
    <t>III etap konserwacji ołtarza głównego z kościoła p.w. św. Stanisława Biskupa Męczennika w Strzygach</t>
  </si>
  <si>
    <t xml:space="preserve">Parafia Rzymskokatolicka p.w. św. Katarzyny Aleksandryjskiej w Łasinie </t>
  </si>
  <si>
    <t>II etap konserwacji ołtarza bocznego św. Józefa z kościoła p.w. św. Katarzyny Aleksandryjskiej w Łasinie</t>
  </si>
  <si>
    <t>Parafia Rzymskokatolicka p.w. Świętego Krzyża w Inowrocławiu</t>
  </si>
  <si>
    <t>Remont elewacji budynku kościoła p.w. Świętego Krzyża w Inowrocławiu - remont elewacji wieży wraz ze szczytową ścianą budynku - etap IV</t>
  </si>
  <si>
    <t>Klasztor OO. Karmelitów w Oborach</t>
  </si>
  <si>
    <t>Kontynuacja prac konserwatorskich i restauratorskich przy stalli północnej z kościoła p.w. Nawiedzenia NMP w Oborach</t>
  </si>
  <si>
    <t xml:space="preserve">Parafia Rzymskokatolicka p.w. św. Jana Chrzciciela w Nieżywięciu </t>
  </si>
  <si>
    <t>Konserwacja chrzcielnicy i Krucyfiksu z kościoła p.w. św. Jana Chrzciciela w Nieżywięciu</t>
  </si>
  <si>
    <t>Parafia Rzymskokatolicka p.w. św. Mikołaja w Inowrocławiu</t>
  </si>
  <si>
    <t>Remont drewnianej dzwonnicy (po pożarze) przy kościele p.w. św. Mikołaja w Inowrocławiu - etap II</t>
  </si>
  <si>
    <t>Prace konserwatorskie stalli w prezbiterium kościoła p.w. św. Mikołaja w Inowrocławiu</t>
  </si>
  <si>
    <t>Parafia Rzymskokatolicka p.w. Wniebowzięcia NMP w Koronowie</t>
  </si>
  <si>
    <t>Konserwacja elewacji kościoła p.w. św. Andrzeja w Koronowie</t>
  </si>
  <si>
    <t>Konserwacja fragmentu elewacji kościoła p.w. Wniebowzięcia NMP w Koronowie</t>
  </si>
  <si>
    <t>Parafia Rzymskokatolicka p.w. św. Michała Archanioła w Dąbrówce</t>
  </si>
  <si>
    <t xml:space="preserve">Dąbrówka, krucyfiks z łuku tęczowego z kościoła p.w. św. Michała Archanioła </t>
  </si>
  <si>
    <t>Parafia Prawosławna p.w. św. Mikołaja w Toruniu</t>
  </si>
  <si>
    <t>Kontynuacja prac konserwatorsko-restauratorskich we wnętrzu cerkwi prawosławnej p.w. św. Mikołaja w Toruniu. Prace ratownicze przy emporze, etap II - podłoga i schody empory</t>
  </si>
  <si>
    <t>Parafia Rzymskokatolicka p.w. Podwyższenia Krzyża Świętego w Górsku</t>
  </si>
  <si>
    <t>Prace konserwatorsko-restauratorskie przy drewnianej wieży kościoła p.w. Podwyższenia Krzyża Świętego w Górsku</t>
  </si>
  <si>
    <t xml:space="preserve">Parafia Rzymskokatolicka p.w. św. Jana Chrzciciela w Janikowie </t>
  </si>
  <si>
    <t>Prace konserwatorsko - restauratorskie przy trzech XVIII-wiecznych ołtarzach z kościoła p.w. św. Jana Chrzciciela w Janikowie</t>
  </si>
  <si>
    <t>Prace konserwatorskie na ścianach wewnętrznych kościoła p.w. św. Jana Chrzciciela w Janikowie (d. Ostrowie) VII etap</t>
  </si>
  <si>
    <t>Parafia Rzymskokatolicka p.w. św. Mikołaja w Cerekwicy</t>
  </si>
  <si>
    <t>Prace budowlano - konserwatorskie przy remoncie elewacji budynku kościoła w Cerekwicy</t>
  </si>
  <si>
    <t>Parafia Rzymskokatolicka p.w. św. Jakuba Większego Apostoła w Mogilnie</t>
  </si>
  <si>
    <t>Prace konserwatorskie przy elewacjach kościoła p.w. św. Jakuba Większego Apostoła w Mogilnie - VII etap</t>
  </si>
  <si>
    <t>Parafia Rzymskokatolicka p.w. Zwiastowania NMP w Potulicach</t>
  </si>
  <si>
    <t>Prace konserwatorsko-restauratorskie we wnętrzu kościoła p.w. Zwiastowania NMP w Potulicach</t>
  </si>
  <si>
    <t>Prace konserwatorsko-restauratorskie przy stolarce okiennej strefy przyziemia oraz w krypcie grobowej kościoła p.w. Zwiastowania NMP w Potulicach</t>
  </si>
  <si>
    <t>Parafia Rzymskokatolicka p.w. św Jakuba Apostoła w Toruniu</t>
  </si>
  <si>
    <t>Konserwacja manierystycznej chrzcielnicy z rokokową pokrywą oraz obrazu "Mater Misericordiae" z kościoła p.w. Św. Jakuba Apostoła w Toruniu</t>
  </si>
  <si>
    <t>Parafia Rzymskokatolicka p.w Narodzenia NMP w Wenecji</t>
  </si>
  <si>
    <t>Wenecja, kościół p.w. Narodzenia NMP, kontynuacja konserwacji i restauracji polichromii ściennych, ściana płn. i płd VII etap</t>
  </si>
  <si>
    <t>Parafia Rzymskokatolicka p.w. św. Bartłomieja Apostoła w Wielkim Komorsku</t>
  </si>
  <si>
    <t>Konserwacja rzeźb z Grupy Ukrzyżowania, rzeźba - Krucyfiks, Matka Boska, św. Jan Ewangelista z kościoła parafialnego w Wielkim Komorsku</t>
  </si>
  <si>
    <t>Parafia Rzymskokatolicka p.w. św. Mikołaja w Lubiewie</t>
  </si>
  <si>
    <t>Prace konserwatorskie 2022 - remont elewacji budynku kościoła w Lubiewie</t>
  </si>
  <si>
    <t>Parafia Rzymskokatolicka p.w. św. Jana Chrzciciela w Grucznie</t>
  </si>
  <si>
    <t>Renowacja i konserwacja elewacji kościoła parafialnego w Grucznie</t>
  </si>
  <si>
    <t>Parafia Rzymskokatolicka p.w. św. Mikołaja w Radominie</t>
  </si>
  <si>
    <t>Prace konserwatorsko-restauratorskie przy elementach wyposażenia kościoła p.w. św. Mikołaja w Radominie</t>
  </si>
  <si>
    <t>Parafia Rzymskokatolicka p.w. św. Jakuba w Wielkim Lubieniu</t>
  </si>
  <si>
    <t>Konserwacja ołtarza bocznego prawego p.w. Najświętszej Marii Panny z kościoła parafialnego p.w. św. Jakuba Apostoła w Wielkim Lubieniu (etap II)</t>
  </si>
  <si>
    <t>Parafia Rzymskokatolicka p.w. Podwyższenia Krzyża Świętego w Grochowalsku</t>
  </si>
  <si>
    <t>Grochowalsk, ołtarz główny w kościele parafialnym p.w. Podwyższenia Krzyża Świętego, II poł. XVIII w. Pełna konserwacja i restauracja elementów ołtarza (rzeźby, obraz, rama obrazu, uszaki) - etap I</t>
  </si>
  <si>
    <t>Parafia Rzymskokatolicka p.w. Matki Bożej Królowej Polski we Włókach</t>
  </si>
  <si>
    <t>Prace konserwatorskie i restauratorskie przy nastawie ołtarza głównego z kościoła we Włókach</t>
  </si>
  <si>
    <t>Kozielec, kościół p.w. Niepokalanego Poczęcia NMP: prace konserwatorskie i restauratorskie wnętrza kościoła - III etap</t>
  </si>
  <si>
    <t>Parafia Rzymskokatolicka p.w. śś. Apostołów Piotra i Pawła w Kamieniu Krajeńskim</t>
  </si>
  <si>
    <t>Duża Cerkwica, kościół p.w. św. Wojciecha, konserwacja i restauracja ołtarza głównego z II poł. XVIII w., II etap</t>
  </si>
  <si>
    <t>Parafia Rzymskokatolicka p.w. Świętej Trójcy w Strzelnie</t>
  </si>
  <si>
    <t>Strzelno, romański kościół p.w. Świętej Trójcy (XII/XIII w.) - prace konserwatorskie przy dwóch drewnianych ołtarzach bocznych</t>
  </si>
  <si>
    <t>Parafia Rzymskokatolicka p.w. św. Mikołaja w Łabiszynie</t>
  </si>
  <si>
    <t>Łabiszyn, kościół i klasztor (1731r.): prace remontowo-konserwatorskie związane z naprawą wypraw tynkarskich - III etap</t>
  </si>
  <si>
    <t>Parafia Rzymskokatolicka p.w. Podwyższenia Krzyża Świętego w Lisewie</t>
  </si>
  <si>
    <t>Prace konserwatorskie elewacji wieży wraz z elewacją zachodnią kościoła w Lisewie - III etap</t>
  </si>
  <si>
    <t>Parafia Rzymskokatolicka p.w. św. Katarzyny Aleksandryjskiej w Brodnicy</t>
  </si>
  <si>
    <t>Konserwacja cokołu zachodniego i remont opaski w kościele p.w. Św. Katarzyny Aleksandryjskiej w Brodnicy</t>
  </si>
  <si>
    <t>Parafia Rzymskokatolicka p.w. śś. Apostołów Piotra i Pawła w Bydgoszczy</t>
  </si>
  <si>
    <t>Prace remontowe dachu kościoła p.w. św. Ap. Piotra i Pawła w Bydgoszczy V etap</t>
  </si>
  <si>
    <t>Parafia Rzymskokatolicka p.w. św. Sebastiana w Rywałdzie Królewskim</t>
  </si>
  <si>
    <t>Prace konserwatorskie przy polichromii ściennej - dwie wnęki z glifami okiennymi, strona południowa i północna kościoła św. Sebastiana w Rywałdzie Królewskim</t>
  </si>
  <si>
    <t>Klasztor OO. Bernardynów w Skępem</t>
  </si>
  <si>
    <t>Skępe, zespół klasztorny Ojców Bernardynów (XVI w.) Konserwacja i restauracja ścian i sklepienia chóru muzycznego</t>
  </si>
  <si>
    <t>Skępe, zespół klasztorny Ojców Bernardynów (XVI w.), remont konserwatorski elewacji kościoła parafialnego p.w. Zwiastowania NMP</t>
  </si>
  <si>
    <t>Parafia Rzymskokatolicka p.w. św. Trójcy w Raciążu</t>
  </si>
  <si>
    <t>Prace konserwatorskie ogrodzenia (V etap) w zespole kościoła parafialnego p.w. Świętej Trójcy w Raciążu</t>
  </si>
  <si>
    <t>Parafia Rzymskokatolicka p.w. św. Wawrzyńca w Kościelnej Wsi Kujawskiej</t>
  </si>
  <si>
    <t>Kościelna Wieś, kościół parafialny p.w. św. Wawrzyńca, prace konserwatorskie ścian nawy głównej oraz kruchty - etap II</t>
  </si>
  <si>
    <t xml:space="preserve">Parafia Rzymskokatolicka p.w. św. Hieronima w Raciążku </t>
  </si>
  <si>
    <t>Konserwacja manierystycznych stalli z 1630 roku z kościoła parafialnego p.w. św. Hieronima w Raciążku, etap II - stalle północne</t>
  </si>
  <si>
    <t>Parafia Rzymskokatolicka p.w. św. Wojciecha w Złotorii</t>
  </si>
  <si>
    <t>Remont konserwatorski elewacji kościoła p.w. św. Wojciecha w Złotorii - etap VII</t>
  </si>
  <si>
    <t>Parafia Rzymskokatolicka p.w. śś. Apostołów Piotra i Pawła w Ciechocinku</t>
  </si>
  <si>
    <t>Osuszenie ścian fundamentowych kościoła parafialnego p.w. Świętych Apostołów Piotra i Pawła w Ciechocinku - etap II</t>
  </si>
  <si>
    <t>Parafia Rzymskokatolicka p.w. św. Mikołaja Biskupa w Papowie Toruńskim</t>
  </si>
  <si>
    <t>Roboty budowlano-konserwatorskie polegające na remoncie dachu kościoła p.w. św. Mikołaja Biskupa w Papowie Toruńskim</t>
  </si>
  <si>
    <t>Parafia Rzymskokatolicka p.w. św. Mateusza Apostoła i Ewangelisty w Nowem</t>
  </si>
  <si>
    <t>Prace konserwatorskie ołtarza p.w. śś. Barbary i Piotra z kościoła p.w. św. Mateusza Apostoła i Ewangelisty z miejscowości Nowe, gm. Nowe - III etap</t>
  </si>
  <si>
    <t>Parafia Rzymskokatolicka p.w. św. Bartłomieja w Sławsku Wielkim</t>
  </si>
  <si>
    <t>Odtworzenie stolarki okiennej</t>
  </si>
  <si>
    <t>Parafia Rzymskokatolicka p.w. Świętej Trójcy w Byszewie</t>
  </si>
  <si>
    <t>Byszewo, kościół p.w. św. Trójcy, prace konserwatorskie i restauratorskie przy baldachimie rokokowej ambony</t>
  </si>
  <si>
    <t>Parafia Rzymskokatolicka p.w. Podwyższenia Krzyża Świętego w Przecznie</t>
  </si>
  <si>
    <t>Konserwacja Grupy Ukrzyżowania ze ściany tęczowej w kościele w Przecznie</t>
  </si>
  <si>
    <t xml:space="preserve">Parafia Rzymskokatolicka p.w. śś. Wojciecha i św. Katarzyny w Boluminku </t>
  </si>
  <si>
    <t>Prace konserwatorskie polichromii wielobarwnych na deskach sklepienia z kościoła p.w. Wniebowzięcia NMP w Dąbrowie Chełmińskiej - (nawa główna etap II)</t>
  </si>
  <si>
    <t>Parafia Rzymskokatolicka p.w. św. Małgorzaty w Kościelcu</t>
  </si>
  <si>
    <t>Kościelec, kościół p.w. św. Małgorzaty (XII/XIII w.): ratownicze prace remontowe dachów renesansowych kaplic bocznych</t>
  </si>
  <si>
    <t>Parafia Rzymskokatolicka p.w. św. Stanisława BM we Włocławku</t>
  </si>
  <si>
    <t>Remont elewacji budynku kościoła parafialnego p.w. św. Stanisława BM we Włocławku wraz z wymianą obróbek blacharskich - etap V, obróbki blacharskie dachu nawy głównej i absydy</t>
  </si>
  <si>
    <t>Parafia Rzymskokatolicka p.w. Niepokalanego Serca Maryi w Warlubiu</t>
  </si>
  <si>
    <t>Prace konserwatorskie i restauratorskie elewacji zewnętrznej - IV etap, kościoła p.w. Niepokalanego Serca Maryi w Warlubiu</t>
  </si>
  <si>
    <t>Parafia Rzymskokatolicka św. Mikołaja w Cielętach</t>
  </si>
  <si>
    <t>Konserwacja elewacji kościoła p.w. św. Mikołaja Biskupa w Cielętach</t>
  </si>
  <si>
    <t>Parafia Rzymskokatolicka św. Jakuba w Płonnem</t>
  </si>
  <si>
    <t>Malowanie wnętrza kościoła parafialnego p.w. św. Jakuba Płonnem - etap IV</t>
  </si>
  <si>
    <t>Remont ścian kościoła parafialnego p.w. Wniebowzięcia NMP w Radziejowie - etap VI</t>
  </si>
  <si>
    <t>Parafia Rzymskokatolicka p.w. Wniebowzięcia NMP w Radziejowie</t>
  </si>
  <si>
    <t>Barokowy ołtarz boczny z kaplicy południowej z XVI-wiecznym krucyfiksem z kościoła p.w. Wniebowzięcia NMP w Radziejowie - etap I</t>
  </si>
  <si>
    <t>Parafia Rzymskokatolicka p.w. św. Andrzeja Boboli w Sicienku</t>
  </si>
  <si>
    <t>Remont konserwatorski elewacji kościoła p.w. św. Andrzeja Boboli w Sicienku - etap VI</t>
  </si>
  <si>
    <t>Parafia Rzymskokatolicka p.w. św. Wojciecha Biskupa i Męczennika w Broniewie</t>
  </si>
  <si>
    <t>Remont konserwatorski kościoła Rzymskokatolickiego p.w. św. Wojciecha Biskupa i Męczennika w Broniewie</t>
  </si>
  <si>
    <t>Parafia Rzymskokatolicka p.w. św. Bartłomieja Apostoła w Wabczu</t>
  </si>
  <si>
    <t>Konserwacja chóru muzycznego z kościoła p.w. św. Bartłomieja Apostoła w Wabczu</t>
  </si>
  <si>
    <t>Klasztor Zakonu Braci Mniejszych Konwentualnych (OO. Franciszkanie) w Radziejowie</t>
  </si>
  <si>
    <t>Remont konserwatorski ogrodzenia wokół kościoła parafialnego p.w. Znalezienia Krzyża w Radziejowie - etap IV</t>
  </si>
  <si>
    <t>Parafia Rzymskokatolicka p.w. Najświętszego Serca Pana Jezusa w Otłoczynie</t>
  </si>
  <si>
    <t>Remont konserwatorski ścian kościoła parafialnego p.w. Najświętszego Serca Pana Jezusa w Otłoczynie - etap VI</t>
  </si>
  <si>
    <t>Parafia Rzymskokatolicka p.w. św. Mikołaja Biskupa w Szynychu</t>
  </si>
  <si>
    <t>Prace konserwatorskie ołtarzy bocznych p.w. Matki Boskiej z Dzieciątkiem i p.w. św. Józefa z Dzieciątkiem z kościoła parafialnego p.w. św. Mikołaja w Szynychu</t>
  </si>
  <si>
    <t>Parafia Rzymskokatolicka p.w. św. Michała Archanioła w Siedlimowie</t>
  </si>
  <si>
    <t>Prace konserwatorskie ołtarza bocznego prawego (IV etap) oraz dwóch feretronów z kościoła p.w. św. Michała Archanioła w Siedlimowie</t>
  </si>
  <si>
    <t>Parafia Rzymskokatolicka p.w. św. Mikołaja Biskupa w Grudziądzu</t>
  </si>
  <si>
    <t>Prace konserwatorskie i restauratorskie przy elewacji zachodniej bazyliki kolegiackiej p.w. św. Mikołaja Biskupa w Grudziądzu</t>
  </si>
  <si>
    <t>Zgromadzenie Księży Marianów Niepokalanego Poczęcia Najświętszej Maryi Panny - Prowincja Opatrzności Bożej (Prowincja Polska) w Warszawie</t>
  </si>
  <si>
    <t>Prace konserwatorskie i restauratorskie przy elewacji wschodniej kościoła p.w. Niepokalanego Serca NMP w Grudziądzu</t>
  </si>
  <si>
    <t>Parafia Rzymskokatolicka p.w. św. Jana Chrzciciela i św. Jana Ewangelisty w Świerczynkach</t>
  </si>
  <si>
    <t>Prace konserwatorskie chóru muzycznego z balustradą i prospektem organowym z kościoła parafialnego p.w. św. Jana Chrzciciela i św. Jana Ewangelisty w Świerczynkach (II etap)</t>
  </si>
  <si>
    <t>Parafia Rzymskokatolicka p.w. św. Jana Chrzciciela w Lubrańcu</t>
  </si>
  <si>
    <t>Konserwacja elewacji kościoła parafialnego w Lubrańcu</t>
  </si>
  <si>
    <t>Parafia Rzymskokatolicka p.w. św. Jakuba w Dąbrówce Królewskiej</t>
  </si>
  <si>
    <t>Konserwacja elewacji kościoła p.w. św. Jakuba w Dąbrówce Królewskiej</t>
  </si>
  <si>
    <t>Parafia Rzymskokatolicka p.w. św. Prokopa w Kłóbce</t>
  </si>
  <si>
    <t>Remont ogrodzenia wokół kościoła p.w. św. Prokopa w Kłóbce - etap IV</t>
  </si>
  <si>
    <t>Parafia Rzymskokatolicka p.w. Świętej Trójcy w Dąbiu Kujawskim</t>
  </si>
  <si>
    <t xml:space="preserve">Barokowy ołtarz boczny p.w. św. Józefa z kościoła p.w. Świętej Trójcy w Dąbiu Kujawskim - etap III </t>
  </si>
  <si>
    <t>Barokowy ołtarz boczny p.w. św. Mikołaja z kościoła p.w. Świętej Trójcy w Dąbiu Kujawskim - etap II</t>
  </si>
  <si>
    <t>Parafia Rzymskokatolicka p.w. Wniebowzięcia NMP w Chełmnie</t>
  </si>
  <si>
    <t>Prace konserwatorskie stalli (południowych) z kościoła p.w. św. Piotra i Pawła w Chełmnie - VI etap</t>
  </si>
  <si>
    <t>Kontynuacja prac konserwatorskich i restauratorskich przy wyposażeniu kaplicy p. Najświętszego Sakramentu (XVII w.) - etap IV</t>
  </si>
  <si>
    <t>Chełmno, kościół p.w. Wniebowzięcia Najświętszej Marii Panny w Chełmnie: X etap konserwacji i restauracji ołtarza głównego</t>
  </si>
  <si>
    <t>Parafia Rzymskokatolicka p.w. św. Krzyża w Łowiczku</t>
  </si>
  <si>
    <t>Łowiczek, kościół Krzyża (1711 r.): remont kościoła etap III</t>
  </si>
  <si>
    <t>Parafia Rzymskokatolicka św. Mateusza Apostoła w Bądkowie</t>
  </si>
  <si>
    <t>Remont konserwatorski ścian neogotyckich kościoła parafialnego p.w. św. Mateusza w Bądkowie - etap IV</t>
  </si>
  <si>
    <t>Parafia Rzymskokatolicka p.w. św. Wacława w Grabiu</t>
  </si>
  <si>
    <t>Konserwacja fragmentu ołtarza bocznego p.w. św. Jana Nepomucena z kościoła p.w. św. Wacława w Grabiu</t>
  </si>
  <si>
    <t>Parafia Rzymskokatolicka Narodzenia NMP w Kiełbasinie</t>
  </si>
  <si>
    <t>Remont dachu kościoła p.w. Narodzenia NMP w Kiełbasinie</t>
  </si>
  <si>
    <t>Parafia Rzymskokatolicka p.w. św. Mikołaja Biskupa w Chełmży</t>
  </si>
  <si>
    <t>Remont bazyliki konkatedralnej p.w. Świętej Trójcy w Chełmży - dach wieży południowo - zachodniej</t>
  </si>
  <si>
    <t>Konserwacja zachodniej strony ceglanego ogrodzenia przy kościele p.w. Świętego Mikołaja w Chełmży - prace ratunkowe</t>
  </si>
  <si>
    <t>Remont konserwatorski elewacji kościoła filialnego p.w. Św. Mikołaja w Chełmży</t>
  </si>
  <si>
    <t>Parafia Rzymskokatolicka p.w. św. Jana Chrzciciela w Pluskowęsach</t>
  </si>
  <si>
    <t>Prace konserwatorskie i restauratorskie przy elewacjach korpusu kościoła parafialnego p.w. św. Jana Chrzciciela w Pluskowęsach</t>
  </si>
  <si>
    <t>Parafia Rzymskokatolicka p.w. śś. Apostołów Piotra i Pawła w Dębowej Łące</t>
  </si>
  <si>
    <t>Konserwacja ołtarza głównego z kościoła p.w. śś. Apostołów Piotra i Pawła w Dębowej Łące</t>
  </si>
  <si>
    <t>Parafia Rzymskokatolicka p.w. św. Katarzyny Aleksandryjskiej w Grzywnie</t>
  </si>
  <si>
    <t>Konserwacja wystroju wnętrza kaplicy p.w. Matki Boskiej Częstochowskiej w Ostaszewie</t>
  </si>
  <si>
    <t>Parafia Rzymskokatolicka św. Bartłomieja w Rogowie</t>
  </si>
  <si>
    <t>Konserwacja fragmentu elewacji kościoła p.w. św. Bartłomieja w Rogowie</t>
  </si>
  <si>
    <t>Parafia Rzymskokatolicka p.w. św. Jadwigi w Nieszawie</t>
  </si>
  <si>
    <t>Remont elewacji kościoła parafialnego p.w. św. Jadwigi w Nieszawie</t>
  </si>
  <si>
    <t>Remont wnętrza kościoła filialnego p.w. św. Stanisława i św. Marii Magdaleny w Przypuście - etap II</t>
  </si>
  <si>
    <t>Parafia Rzymskokatolicka p.w. Świętej Trójcy w Działyniu</t>
  </si>
  <si>
    <t>Remont konserwatorskich tynkowanych elewacji kościoła parafialnego p.w. Św. Trójcy w Działyniu etap IV</t>
  </si>
  <si>
    <t>Parafia Rzymskokatolicka p.w. św. Stanisława Kostki w Złejwsi Wielkiej</t>
  </si>
  <si>
    <t>Konserwacja elewacji kościoła p.w. Św. Stanisława Kostki w Złejwsi Wielkiej - etap IV</t>
  </si>
  <si>
    <t>Parafia Rzymskokatolicka Najświętszego Serca Pana Jezusa w Grzybnie</t>
  </si>
  <si>
    <t>Grzybno, kościół parafialny p.w. Najświętszego Serca Pana Jezusa - remont dachu nad korpusem nawowym - etap II</t>
  </si>
  <si>
    <t>Parafia Rzymskokatolicka p.w. św. Mikołaja w Gronowie</t>
  </si>
  <si>
    <t>Remont ścian i kopuły wieży oraz dachu nad prezbiterium i kaplicą na kościele parafialnym p.w. św. Mikołaja w Gronowie</t>
  </si>
  <si>
    <t>Parafia Rzymskokatolicka p.w. św. Marii Magdaleny w Grabkowie</t>
  </si>
  <si>
    <t>Prace konserwatorskie elewacji kościoła parafialnego p.w. Św. Marii Magdaleny w Grabkowie - etap VII</t>
  </si>
  <si>
    <t>Parafia Rzymskokatolicka p.w. św. Wojciecha w Stodołach</t>
  </si>
  <si>
    <t>Stodoły, ołtarz boczny prawy (1700 r.) ratunkowe prace konserwatorskie, kontynuacja</t>
  </si>
  <si>
    <t>Parafia Rzymskokatolicka p.w. Świętej Trójcy w Runowie Krajeńskim</t>
  </si>
  <si>
    <t>Runowo Krajeńskie, ratunkowe prace budowlano-konserwatorskie elewacji południowej kościoła</t>
  </si>
  <si>
    <t>Fundacja im. Krzywdów i Bieńków w Nieszawie</t>
  </si>
  <si>
    <t>Prace konserwatorskie przy ołtarzu głównym "Krzyża Świętego" i organach Dominika Biernackiego kościoła pofranciszkańskiego (poklasztornego) p.w. Znalezienia (Podwyższenia) Krzyża Św. w Nieszawie</t>
  </si>
  <si>
    <t xml:space="preserve">Parafia Rzymskokatolicka p.w. Wniebowzięcia NMP w Izbicy Kujawskiej </t>
  </si>
  <si>
    <t>Remont konserwatorski ścian kościoła parafialnego p.w. Wniebowzięcia NMP w Izbicy Kujawskiej - etap VI</t>
  </si>
  <si>
    <t>Parafia Rzymskokatolicka p.w. św. Jadwigi Śląskiej w Byczynie</t>
  </si>
  <si>
    <t>Remont konserwatorski kościoła parafialnego w Byczynie - etap II</t>
  </si>
  <si>
    <t>Parafia Rzymskokatolicka p.w. Podwyższenia Krzyża Świętego w Górznie</t>
  </si>
  <si>
    <t>Prace konserwatorsko-restauratorskie przy chorągwiach procesyjnych z kościoła p.w. Podwyższenia Krzyża Świętego w Górznie - etap I</t>
  </si>
  <si>
    <t>Parafia Rzymskokatolicka p.w. św. Mikołaja i św. Konstancji w Gniewkowie</t>
  </si>
  <si>
    <t>Prace konserwatorskie i restauratorskie przy zabytkach ruchomych: chrzcielnicy, konfesjonałach oraz ławce przy chórze, w kościele p.w. Świętego Mikołaja i św. Konstancji w Gniewkowie</t>
  </si>
  <si>
    <t>Parafia Rzymskokatolicka p.w. Najświętszego Serca Pana Jezusa w Gniewkowie</t>
  </si>
  <si>
    <t>Prace konserwatorskie i restauratorskie elewacji kościoła p.w. Najświętszego Serca Pana Jezusa w Gniewkowie</t>
  </si>
  <si>
    <t>Parafia Rzymskokatolicka p.w. Wniebowzięcia NMP w Osieku</t>
  </si>
  <si>
    <t>Remont pokrycia dachu wieży kościoła p.w. Wniebowzięcia NMP w Osieku - etap II</t>
  </si>
  <si>
    <t>Parafia Rzymskokatolicka p.w. św. Katarzyny w Wielkim Czystem</t>
  </si>
  <si>
    <t>Remont konserwatorski elewacji kościoła p.w. św. Katarzyny w Wielkim Czystem - etap III</t>
  </si>
  <si>
    <t>Parafia Rzymskokatolicka p.w. św. Józefa w Zakrzewie</t>
  </si>
  <si>
    <t>Konserwacja ołtarza bocznego, XVIII w z kościoła p.w. św. Józefa w Zakrzewie</t>
  </si>
  <si>
    <t>Konserwacja barokowego ołtarza głównego z kościoła p.w. św. Józefa w Zakrzewie - etap II</t>
  </si>
  <si>
    <t>Parafia Rzymskokatolicka p.w. Niepokalanego Poczęcia NMP w Pokrzydowie</t>
  </si>
  <si>
    <t>Malowanie ścian oraz sklepienia we wnętrzu kościoła parafialnego p.w. Niepokalanego Poczęcia Najświętszej Maryi Panny w Pokrzydowie</t>
  </si>
  <si>
    <t>Parafia Rzymskokatolicka p.w. Wniebowzięcia NMP w Wielkich Łunawach</t>
  </si>
  <si>
    <t>Remont dachu kościoła p.w. Wniebowzięcia NMP w Wielkich Łunawach</t>
  </si>
  <si>
    <t>Prace konserwatorsko - remontowe kościoła parafialnego p.w. św. Barbary i Matki kościoła w Rechcie</t>
  </si>
  <si>
    <t>Parafia Rzymskokatolicka p.w. św. Mikołaja w Kruszynach</t>
  </si>
  <si>
    <t>Prace konserwatorsko-restauratorskie przy ścianach wewnętrznych kościoła św. Mikołaja w Kruszynach. Etap I Prace konserwatorsko - zabezpieczające ściany zachodniej i południowej nawy kościoła</t>
  </si>
  <si>
    <t>Parafia Rzymskokatolicka p.w. św. Małgorzaty w Płowężu</t>
  </si>
  <si>
    <t>Remont dachu kościoła p.w. św. Małgorzaty w Płowężu - etap I</t>
  </si>
  <si>
    <t>Parafia Rzymskokatolicka p.w. św. Anny w Radzyniu Chełmińskim</t>
  </si>
  <si>
    <t>Konserwacja elewacji kościoła p.w. św. Anny w Radzyniu Chełmińskim</t>
  </si>
  <si>
    <t>Parafia Katedralna p.w. Wniebowzięcia NMP we Włocławku</t>
  </si>
  <si>
    <t>Konserwacja dekoracji malarskiej wnętrza Bazyliki Katedralnej p.w. Wniebowzięcia NMP we Włocławku</t>
  </si>
  <si>
    <t>Parafia Rzymskokatolicka p.w. św. Katarzyny Aleksandryjskiej i NMP Wspomożycielki Wiernych w Nawrze</t>
  </si>
  <si>
    <t>Konserwacja feretronów p.w. św. Katarzyny i św. Stanisława Kostki oraz św. Anny i Matki Boskiej Różańcowej z kościoła p.w. św. Katarzyny Aleksandryjskiej i NMP Wspomożycielki Wiernych w Nawrze</t>
  </si>
  <si>
    <t>Parafia Rzymskokatolicka p.w. św. Wawrzyńca w Nakle nad Notecią</t>
  </si>
  <si>
    <t>Remont z wymianą pokrycia dwóch wież bocznych wraz z renowacją poddasza i stropu nad nawą główną kościoła Rzymskokatolickiego p.w. św. Wawrzyńca w Nakle nad Notecią</t>
  </si>
  <si>
    <t>Parafia Rzymskokatolicka p.w. Najświętszego Serca Pana Jezusa w Lubieniu Kujawskim</t>
  </si>
  <si>
    <t>Prace konserwatorskie na elewacjach kościoła w Lubieniu Kujawskim - etap VI</t>
  </si>
  <si>
    <t>Parafia Rzymskokatolicka p.w. Świętej Trójcy w Połajewie</t>
  </si>
  <si>
    <t>Remont kościoła parafialnego p.w. Świętej Trójcy w Połajewie - etap VII</t>
  </si>
  <si>
    <t>Parafia Rzymskokatolicka p.w. Przemienienia Pańskiego w Aleksandrowie Kujawskim</t>
  </si>
  <si>
    <t>Remont elewacji kościoła p.w. Przemienienia Pańskiego w Aleksandrowie Kujawskim</t>
  </si>
  <si>
    <t>Parafia Rzymskokatolicka p.w. Miłosierdzia Bożego w Bydgoszczy</t>
  </si>
  <si>
    <t>Konserwacja polichromii stropu w kościele p.w. Miłosierdzia Bożego w Bydgoszczy - kontynuacja prac - etap 2022</t>
  </si>
  <si>
    <t>Parafia Rzymskokatolicka p.w. Św. Marii Magdaleny w Wąwelnie</t>
  </si>
  <si>
    <t>Wąwelno, balaski (XVIII w.), kontynuacja prac ratunkowych w obrębie prezbiterium kościoła p.w. św. Marii Magdaleny</t>
  </si>
  <si>
    <t>Parafia Rzymskokatolicka p.w. św. Wojciecha w Jabłonowie-Zamku</t>
  </si>
  <si>
    <t>Prace konserwatorskie przy mensie i antependium południowego ołtarza bocznego w Jabłonowie-Zamku</t>
  </si>
  <si>
    <t xml:space="preserve">Parafia Rzymskokatolicka p.w. śś. Apostołów Szymona i Judy Tadeusza w Wąbrzeźnie </t>
  </si>
  <si>
    <t>Konserwacja barokowego ołtarza głównego z kościoła p.w. śś. Apostołów Judy i Tadeusza w Wąbrzeźnie - etap I</t>
  </si>
  <si>
    <t>Parafia Rzymskokatolicka p.w. Podwyższenia Krzyża Świętego w Gorczenicy</t>
  </si>
  <si>
    <t>Gorczenica, kościół parafialny p.w. Podwyższenia Krzyża Świętego - remont dachu nad korpusem (II etap), zakrystią i wieżą</t>
  </si>
  <si>
    <t>Parafia Rzymskokatolicka p.w. św. Mikołaja w Papowie Biskupim</t>
  </si>
  <si>
    <t xml:space="preserve">Prace odkrywkowe i zabezpieczające przy polichromiach stropu kościoła parafialnego w Papowie Biskupim </t>
  </si>
  <si>
    <t>Parafia Rzymskokatolicka p.w. Trójcy Świętej w Książkach</t>
  </si>
  <si>
    <t>Remont kościoła parafialnego p.w. Trójcy Świętej w Książkach - etap VI</t>
  </si>
  <si>
    <t>Parafia Rzymskokatolicka p.w. Opieki Matki Bożej w Osięcinach</t>
  </si>
  <si>
    <t>Remont elewacji kościoła p.w. Opieki Matki Bożej w Osięcinach</t>
  </si>
  <si>
    <t>Parafia Rzymskokatolicka p.w. śś. Apostołów Piotra i Pawła w Zieleniu</t>
  </si>
  <si>
    <t>Remont konserwatorski ścian kościoła parafialnego p.w. śś. Apostołów Piotra i Pawła w Zieleniu wraz z wymianą pokrycia dachu nad prezbiterium, zakrystią i nawą - etap III</t>
  </si>
  <si>
    <t>Parafia Rzymskokatolicka p.w. św. Jakuba Apostoła w Bobrowie</t>
  </si>
  <si>
    <t>Malowanie ścian we wnętrzu kościoła p.w. św. Jakuba Apostoła w Bobrowie</t>
  </si>
  <si>
    <t>Parafia Rzymskokatolicka p.w. św. Michała Archanioła we Wtelnie</t>
  </si>
  <si>
    <t>Restauracja, konserwacja i rekonstrukcja zabytkowych organów Wilhelma Sauera z kościoła p.w. św. Michała Archanioła we Wtelnie</t>
  </si>
  <si>
    <t>Parafia Rzymskokatolicka p.w. św. Stanisława Biskupa i Męczennika w Modzerowie</t>
  </si>
  <si>
    <t>Konserwacja ołtarza głównego z kościoła parafialnego p.w. św. Stanisława B.M. w Modzerowie, gm. Izbica Kujawska</t>
  </si>
  <si>
    <t>Biblioteka Miejska im. Wiktora Kulerskiego w Grudziądzu</t>
  </si>
  <si>
    <t>Prace konserwatorskie dla rekonstrukcji krateru i renowacji trojga drzwi w gmachu Biblioteki im. Wiktora Kulerskiego w Grudziądzu. Etap ostatni</t>
  </si>
  <si>
    <t>Przedsiębiorstwo Turystyczno-Gastronomiczne "Twierdza Toruń Fort IV" Okoński Spółka Komandytowa w Toruniu</t>
  </si>
  <si>
    <t xml:space="preserve">Toruń, Fort IV im. Żółkiewskiego (XIX w.): Czołowy blok kazamatowy, lewe skrzydło - remont konserwatorski elewacji, etap III (dokończenie) </t>
  </si>
  <si>
    <t>Zgromadzenie Sióstr Pasterek od Opatrzności Bożej w Topolnie</t>
  </si>
  <si>
    <t>Remont elewacji Pałacu Zgromadzenia Sióstr Pasterek od Opatrzności Bożej w Topolnie. ETAP IV</t>
  </si>
  <si>
    <t>Diecezja Toruńska</t>
  </si>
  <si>
    <t>Zamek Bierzgłowski, gotycki zamek pokrzyżacki, XIII/XIV w.: prace konserwatorskie wieży bramnej - renowacja elewacji ceglanej i elewacji kamiennej</t>
  </si>
  <si>
    <t>Europejskie Centrum Współpracy Młodzieży w Toruniu</t>
  </si>
  <si>
    <t>Wykonanie prac budowlanych - konserwatorskich polegających na przywróceniu struktury i wizerunku dawnej elewacji zewnętrznej i ścian wewnątrz dawnej prochowni wchodzącej w skład Zespołu fortyfikacji Bastionu I Menniczego przy Wola Zamkowa 12A/Św. Jakuba 5-7 w Toruniu.</t>
  </si>
  <si>
    <t>Joanna Kołtuńska i Rodney Brussee</t>
  </si>
  <si>
    <t>Odtworzenie historycznej stolarki okiennej skrzynkowej (4 sztuk) w lokalu mieszkalnym nr 5 przy ul. Strumykowej 19, 87-100 Toruń</t>
  </si>
  <si>
    <t>Spółdzielnia Mieszkaniowa Własnościowo-Lokatorska w Balinie</t>
  </si>
  <si>
    <t xml:space="preserve"> Wymiana stolarki okiennej w Pałacu Dworskim w Starorypinie Prywatnym</t>
  </si>
  <si>
    <t>Parafia Rzymskokatolicka p.w. św. Jana Chrzciciela w Sadłowie</t>
  </si>
  <si>
    <t>Wykonanie dokumentacji budowlano-konserwatorskiej na remont dachu w kościele w Sadłowie</t>
  </si>
  <si>
    <t>Wykonanie dokumentacji projektowo-budowlanej oraz konserwatorskiej na osuszenie oraz konserwację ścian kościoła p.w. śś. Apostołów Szymona i Judy Tadeusza w Wąbrzeźnie</t>
  </si>
  <si>
    <t>Towarzystwo Naukowe w Toruniu</t>
  </si>
  <si>
    <t>Remont elewacji budynku Towarzystwa Naukowego w Toruniu - etap I</t>
  </si>
  <si>
    <t>Powiat Aleksandrowski</t>
  </si>
  <si>
    <t>Wykonanie prac remontowo-konserwatorskich związanych z usunięciem zawilgocenia piwnicy i elewacji oraz odrestaurowaniem zewnętrznym zabytkowego budynku pałacu Trojanowskich</t>
  </si>
  <si>
    <t xml:space="preserve">Muzeum Ziemi Chełmińskiej </t>
  </si>
  <si>
    <t>Konserwacja i restauracja dekoracji malarskiej na sklepieniu i ścianach Sali Ślubów w ratuszu w Chełmnie</t>
  </si>
  <si>
    <t>Fundacja "Twierdza Chełmno"</t>
  </si>
  <si>
    <t>Rekonstrukcja stolarki okiennej i drzwiowej w forcie II Twierdzy Chełmno w Dorposzu Szlachecki</t>
  </si>
  <si>
    <t>Stowarzyszenie Grupa Rekonstrukcji Historycznej "REX" w Toruniu</t>
  </si>
  <si>
    <t>Odtworzenie stolarki okiennej w bloku koszarowym Fortu I w Toruniu</t>
  </si>
  <si>
    <t>Marta Kamila Łukasiewicz</t>
  </si>
  <si>
    <t>Gnojno, dwór (pocz. XX w.): ratownicze roboty budowlane zabytkowego budynku</t>
  </si>
  <si>
    <t>Rozbudowa Instalacji sygnalizacji pożaru na poddaszu nieużytkowym kościoła p.w. Narodzenia NMP w Zamartem</t>
  </si>
  <si>
    <t>Gmina Czernikowo</t>
  </si>
  <si>
    <t>Prac konserwatorskie oraz budowlane w ramach restauracji XIX-wiecznej drewnianej chaty kantora we Włęczu</t>
  </si>
  <si>
    <t>Przedsiębiorstwo Projektowania i Realizacji Inwestycji ARKADY Sp. z o.o. w Inowrocławiu</t>
  </si>
  <si>
    <t>Remont elewacji wraz z wymianą i renowacją stolarki zewnętrznej budynku mieszkalnego wielorodzinnego</t>
  </si>
  <si>
    <t>Zgromadzenie Sióstr Pasterek od Opatrzności Bożej z Jabłonowa - Zamku</t>
  </si>
  <si>
    <t>Remont elewacji Domu Generalnego Zgromadzenia Sióstr Pasterek od Opatrzności Bożej, Jabłonowie - Zamku - etap III</t>
  </si>
  <si>
    <t xml:space="preserve">Parafia Rzymskokatolicka p.w. Wniebowzięcia Najświętszej Maryi Panny w Krzywosądzy </t>
  </si>
  <si>
    <t>Remont konserwatorski plebanii w Krzywosądzy - elewacje</t>
  </si>
  <si>
    <t>Gmina Gniewkowo</t>
  </si>
  <si>
    <t>Renowacja i remont zabytkowego budynku ratusza z 1908 roku w Gniewkowie - II etap</t>
  </si>
  <si>
    <t>Gmina Łubianka</t>
  </si>
  <si>
    <t>Przeprowadzenie prac konserwatorskich i restauratorskich przy pałacu w miejscowości Warszewice gm. Łubianka</t>
  </si>
  <si>
    <t>Tadeusz Kaźmierczak</t>
  </si>
  <si>
    <t>Prace remontowo-budowlane w budynku Dworu w Paulinach - etap IV</t>
  </si>
  <si>
    <t>Muzeum im. ks. dr Władysława Łęgi w Grudziądzu</t>
  </si>
  <si>
    <t>Brama Wodna w Grudziądzu - Prace konserwatorskie elewacji i ścian budynku</t>
  </si>
  <si>
    <t>Fundacja Inicjatywa Ryńsk</t>
  </si>
  <si>
    <t>Gorzelnia z zespołu dworsko-parkowego, ob. młyn z 1876 r. w Ryńsku. Remont dachu budynku głównego</t>
  </si>
  <si>
    <t>Parafia Rzymskokatolicka p.w. św. Dominika w Chodczu</t>
  </si>
  <si>
    <t>Remont konserwatorski zespołu budynków cmentarnych w Chodczu</t>
  </si>
  <si>
    <t>Eligiusz Jankowski</t>
  </si>
  <si>
    <t>Roboty dekarsko-blacharskie</t>
  </si>
  <si>
    <t>Powiat Nakielski</t>
  </si>
  <si>
    <t>Prace budowlano-konserwatorskie korytarza parteru, pierwszego i drugiego piętra w I LO w Nakle nad Notecią</t>
  </si>
  <si>
    <t>Fundacja "Królewski Skład Solny - Bobrowniki nad Wisłą"</t>
  </si>
  <si>
    <t>Remont budynku mieszkalnego bednarza, stróża i straży wojskowej, magazynu solnego - etap VI</t>
  </si>
  <si>
    <t>Remont elewacji zabytkowego budynku plebanii w Nieszawie</t>
  </si>
  <si>
    <t>Dwór w Smólsku Sp. z o. o.</t>
  </si>
  <si>
    <t>Konserwacja dekoracji sztukatorskiej wnętrza pałacu w Smólsku</t>
  </si>
  <si>
    <t>Gmina - Miasto Grudziądz</t>
  </si>
  <si>
    <t>Grudziądz, mury miejskie (XIV w.): prace konserwatorskie przy południowo-wschodnim fragmencie murów miejskich z wieżyczką wodną przy kanale Trynka w Grudziądzu</t>
  </si>
  <si>
    <t>Muzeum Okręgowe w Toruniu</t>
  </si>
  <si>
    <t>Rozbudowa systemu sygnalizacji pożarowej w Ratuszu Staromiejskim - zabezpieczenie poddasza technicznego</t>
  </si>
  <si>
    <t>Murawski Nieruchomości sp. z o.o. z/s w Mostach</t>
  </si>
  <si>
    <t xml:space="preserve">Inowrocław, kamienica przy ul. Solankowej 34 (1895r.): renowacja elewacji historycznej, wymiana rur spustowych, remont okapów, obróbka szczytu dachu. </t>
  </si>
  <si>
    <t>Parafia Rzymskokatolicka p.w. św. Rocha w Rzadkwinie</t>
  </si>
  <si>
    <t>Rzadkwin, dokończenie remontu dachu plebanii z XIX w.</t>
  </si>
  <si>
    <t>K</t>
  </si>
  <si>
    <t>B/161/14</t>
  </si>
  <si>
    <t>A/1634</t>
  </si>
  <si>
    <t>A/365</t>
  </si>
  <si>
    <t>B/159/7</t>
  </si>
  <si>
    <t>B/370/16</t>
  </si>
  <si>
    <t>A/1381</t>
  </si>
  <si>
    <t>A/416</t>
  </si>
  <si>
    <t>B/239/1-35</t>
  </si>
  <si>
    <t>B/295/1-34</t>
  </si>
  <si>
    <t>A/852</t>
  </si>
  <si>
    <t>B/322/1</t>
  </si>
  <si>
    <t>B/327/4</t>
  </si>
  <si>
    <t>A/870</t>
  </si>
  <si>
    <t>B/203/81</t>
  </si>
  <si>
    <t>A/1548/1</t>
  </si>
  <si>
    <t>A/412</t>
  </si>
  <si>
    <t>B/280/10</t>
  </si>
  <si>
    <t>A/825</t>
  </si>
  <si>
    <t>B/228/14</t>
  </si>
  <si>
    <t>A/1738</t>
  </si>
  <si>
    <t>A/779/1-3</t>
  </si>
  <si>
    <t>N</t>
  </si>
  <si>
    <t>A/119</t>
  </si>
  <si>
    <t>A/1683</t>
  </si>
  <si>
    <t>A/753</t>
  </si>
  <si>
    <t>B/98</t>
  </si>
  <si>
    <t>A/1159</t>
  </si>
  <si>
    <t>B/372/54</t>
  </si>
  <si>
    <t>B/313/1,20, 25</t>
  </si>
  <si>
    <t>A/831</t>
  </si>
  <si>
    <t>A/314</t>
  </si>
  <si>
    <t>B/208/24; B/364</t>
  </si>
  <si>
    <t>A/460</t>
  </si>
  <si>
    <t>A/354</t>
  </si>
  <si>
    <t>B/46/1</t>
  </si>
  <si>
    <t>B/276</t>
  </si>
  <si>
    <t>A/746</t>
  </si>
  <si>
    <t>A/840/1-3</t>
  </si>
  <si>
    <t>A/1763</t>
  </si>
  <si>
    <t>B/330/1</t>
  </si>
  <si>
    <t>A/1120</t>
  </si>
  <si>
    <t>B/362/1-2</t>
  </si>
  <si>
    <t>A/395</t>
  </si>
  <si>
    <t>A/1735</t>
  </si>
  <si>
    <t>B/427</t>
  </si>
  <si>
    <t>A/1622</t>
  </si>
  <si>
    <t>A/1621</t>
  </si>
  <si>
    <t>B/248/13</t>
  </si>
  <si>
    <t>A/81/1-2</t>
  </si>
  <si>
    <t>A/289</t>
  </si>
  <si>
    <t xml:space="preserve">K </t>
  </si>
  <si>
    <t>B/407/1-16</t>
  </si>
  <si>
    <t>A/222</t>
  </si>
  <si>
    <t>A/791</t>
  </si>
  <si>
    <t>A/837</t>
  </si>
  <si>
    <t>B/334/1-21</t>
  </si>
  <si>
    <t>A/755</t>
  </si>
  <si>
    <t>B/352/1-31</t>
  </si>
  <si>
    <t>A/1553</t>
  </si>
  <si>
    <t>B/104/1-52</t>
  </si>
  <si>
    <t>A/1699</t>
  </si>
  <si>
    <t>A/1617/1</t>
  </si>
  <si>
    <t>B/405/1-35</t>
  </si>
  <si>
    <t>B/96/1-16</t>
  </si>
  <si>
    <t>B/417/1-5</t>
  </si>
  <si>
    <t>B/422</t>
  </si>
  <si>
    <t>A/787</t>
  </si>
  <si>
    <t>B/392/1-14</t>
  </si>
  <si>
    <t>B/89/1-55</t>
  </si>
  <si>
    <t>A/808      A/1669/1-3</t>
  </si>
  <si>
    <t>A/388</t>
  </si>
  <si>
    <t>A/397</t>
  </si>
  <si>
    <t>A/751</t>
  </si>
  <si>
    <t>B/196/1-82</t>
  </si>
  <si>
    <t>B/118/1-52</t>
  </si>
  <si>
    <t>A/454</t>
  </si>
  <si>
    <t>A/834/1-4</t>
  </si>
  <si>
    <t>A/453</t>
  </si>
  <si>
    <t>B/111/1-81</t>
  </si>
  <si>
    <t>A/114/1-3</t>
  </si>
  <si>
    <t>B/128/1-28</t>
  </si>
  <si>
    <t>A/488</t>
  </si>
  <si>
    <t>A//316</t>
  </si>
  <si>
    <t>B/204/1-71</t>
  </si>
  <si>
    <t>A/796</t>
  </si>
  <si>
    <t>B/91/12</t>
  </si>
  <si>
    <t>B/106/18-20</t>
  </si>
  <si>
    <t>B/191/5</t>
  </si>
  <si>
    <t>A/769</t>
  </si>
  <si>
    <t>A/702</t>
  </si>
  <si>
    <t>A/1746</t>
  </si>
  <si>
    <t>A/371</t>
  </si>
  <si>
    <t>A/347</t>
  </si>
  <si>
    <t>A/464</t>
  </si>
  <si>
    <t>B/400/1-5</t>
  </si>
  <si>
    <t>A/803</t>
  </si>
  <si>
    <t>A/421/1-3</t>
  </si>
  <si>
    <t>A/292</t>
  </si>
  <si>
    <t>A/1653/1-2</t>
  </si>
  <si>
    <t>A/478</t>
  </si>
  <si>
    <t>A/297</t>
  </si>
  <si>
    <t>B/195/1-47</t>
  </si>
  <si>
    <t>A/385</t>
  </si>
  <si>
    <t>A/1762</t>
  </si>
  <si>
    <t>B/153/1-100</t>
  </si>
  <si>
    <t>A/471/1-2</t>
  </si>
  <si>
    <t>A/360</t>
  </si>
  <si>
    <t>A/473/1-2</t>
  </si>
  <si>
    <t>B/310/2</t>
  </si>
  <si>
    <t>B/310/3</t>
  </si>
  <si>
    <t>A/390</t>
  </si>
  <si>
    <t>A/392</t>
  </si>
  <si>
    <t>B/37/1</t>
  </si>
  <si>
    <t>A/452</t>
  </si>
  <si>
    <t>A/469</t>
  </si>
  <si>
    <t>B/129/1-60</t>
  </si>
  <si>
    <t>A/373</t>
  </si>
  <si>
    <t>A/381</t>
  </si>
  <si>
    <t>A/1796</t>
  </si>
  <si>
    <t>A/407</t>
  </si>
  <si>
    <t>A/362</t>
  </si>
  <si>
    <t>A/197/1-2</t>
  </si>
  <si>
    <t>A/1740</t>
  </si>
  <si>
    <t>A/419</t>
  </si>
  <si>
    <t>A/468</t>
  </si>
  <si>
    <t>A/450</t>
  </si>
  <si>
    <t>A/708</t>
  </si>
  <si>
    <t>A/1671/1-2</t>
  </si>
  <si>
    <t>A/1258</t>
  </si>
  <si>
    <t>A/356</t>
  </si>
  <si>
    <t>A/424</t>
  </si>
  <si>
    <t>B/324/1-9</t>
  </si>
  <si>
    <t>A/146</t>
  </si>
  <si>
    <t>B/338/1-52</t>
  </si>
  <si>
    <t>A/444</t>
  </si>
  <si>
    <t>A/422</t>
  </si>
  <si>
    <t>B/419/1-4</t>
  </si>
  <si>
    <t>B/157/1-44</t>
  </si>
  <si>
    <t>A/1645</t>
  </si>
  <si>
    <t>A/348</t>
  </si>
  <si>
    <t>A/121</t>
  </si>
  <si>
    <t>B/3/1</t>
  </si>
  <si>
    <t>A/1002/1-3</t>
  </si>
  <si>
    <t>A/1689</t>
  </si>
  <si>
    <t>A/826</t>
  </si>
  <si>
    <t>A/396</t>
  </si>
  <si>
    <t>A/394</t>
  </si>
  <si>
    <t>A/383</t>
  </si>
  <si>
    <t>A/487</t>
  </si>
  <si>
    <t>B/182/37 i 38</t>
  </si>
  <si>
    <t>A/1570/1</t>
  </si>
  <si>
    <t>A/477</t>
  </si>
  <si>
    <t>A/420</t>
  </si>
  <si>
    <t>A/484</t>
  </si>
  <si>
    <t>A/841</t>
  </si>
  <si>
    <t>B/309/27-32</t>
  </si>
  <si>
    <t>B/429</t>
  </si>
  <si>
    <t>A/368</t>
  </si>
  <si>
    <t>A/331</t>
  </si>
  <si>
    <t>A/1271</t>
  </si>
  <si>
    <t>A/703/1</t>
  </si>
  <si>
    <t>A/206</t>
  </si>
  <si>
    <t>A/398</t>
  </si>
  <si>
    <t>B/420/1</t>
  </si>
  <si>
    <t>B/331/1</t>
  </si>
  <si>
    <t>A/1665/1-2</t>
  </si>
  <si>
    <t>A/1367</t>
  </si>
  <si>
    <t>A/1630</t>
  </si>
  <si>
    <t>A/575</t>
  </si>
  <si>
    <t>A/703/2</t>
  </si>
  <si>
    <t>A/1785</t>
  </si>
  <si>
    <t>A/1478</t>
  </si>
  <si>
    <t>A/189/1</t>
  </si>
  <si>
    <t>A/107</t>
  </si>
  <si>
    <t>A/94</t>
  </si>
  <si>
    <t>A/1222/1-2</t>
  </si>
  <si>
    <t>A/573</t>
  </si>
  <si>
    <t>A/1511/7</t>
  </si>
  <si>
    <t>A/1364</t>
  </si>
  <si>
    <t>A/1455</t>
  </si>
  <si>
    <t>A/763</t>
  </si>
  <si>
    <t>A/1742/1-3</t>
  </si>
  <si>
    <t>A/1615</t>
  </si>
  <si>
    <t>A/524</t>
  </si>
  <si>
    <t>A/737</t>
  </si>
  <si>
    <t>A/1567</t>
  </si>
  <si>
    <t>A/683/1-2</t>
  </si>
  <si>
    <t>A/1749</t>
  </si>
  <si>
    <t>A/1338</t>
  </si>
  <si>
    <t>A/1448</t>
  </si>
  <si>
    <t>A/819</t>
  </si>
  <si>
    <t>A/1675</t>
  </si>
  <si>
    <t>62/499/A</t>
  </si>
  <si>
    <t>A/1219/1-2</t>
  </si>
  <si>
    <t>A/922</t>
  </si>
  <si>
    <t>A/1406</t>
  </si>
  <si>
    <t>A/845/2</t>
  </si>
  <si>
    <t>Razem:</t>
  </si>
  <si>
    <t>Wykonanie prac konserwatorskich przy obrazie "Przemienienie Pańskie" oraz prospekcie organowym z kościoła p.w. św. Piotra i Pawła w Ciechocinku</t>
  </si>
  <si>
    <t>B/387/1-69</t>
  </si>
  <si>
    <t>B/3/2</t>
  </si>
  <si>
    <t>B/74/1-85</t>
  </si>
  <si>
    <t>A/1011</t>
  </si>
  <si>
    <t>A/694/1-3</t>
  </si>
  <si>
    <t>Parafia Rzymskokatolicka p.w. św. Barbary i Matki Kościoła w Rechcie</t>
  </si>
  <si>
    <t>WYKAZ UDZIELONYCH DOTACJI NA PRACE KONSERWATORSKIE, RESTAURATORSKIE LUB ROBOTY BUDOWLANE PRZY ZABYTKACH POŁOŻONYCH NA TERENIE WOJEWÓDZTWA KUJAWSKO-POMORSKIEGO NA ROK 2022</t>
  </si>
  <si>
    <t>Załącznik nr 1 do uchwały Nr …………………………...
Sejmiku Województwa Kujawsko-Pomorskiego z dnia ………………………………………………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</si>
</sst>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zł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13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 textRotation="90"/>
    </xf>
    <xf numFmtId="0" fontId="0" fillId="0" borderId="0" xfId="0" applyAlignment="1">
      <alignment horizontal="center"/>
    </xf>
    <xf numFmtId="0" fontId="11" fillId="0" borderId="0" xfId="0" applyFont="1"/>
    <xf numFmtId="4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14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 wrapText="1"/>
    </xf>
    <xf numFmtId="0" fontId="12" fillId="0" borderId="3" xfId="2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4" fontId="12" fillId="0" borderId="3" xfId="2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14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6" fillId="3" borderId="8" xfId="1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3" borderId="7" xfId="1" applyFont="1" applyFill="1" applyBorder="1" applyAlignment="1">
      <alignment horizontal="center" vertical="center" textRotation="90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6" fillId="3" borderId="8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6" fillId="3" borderId="8" xfId="1" applyNumberFormat="1" applyFont="1" applyFill="1" applyBorder="1" applyAlignment="1">
      <alignment horizontal="center" vertical="center" wrapText="1"/>
    </xf>
    <xf numFmtId="0" fontId="3" fillId="3" borderId="2" xfId="0" applyFont="1" applyFill="1" applyBorder="1"/>
    <xf numFmtId="4" fontId="7" fillId="3" borderId="8" xfId="0" applyNumberFormat="1" applyFont="1" applyFill="1" applyBorder="1" applyAlignment="1">
      <alignment horizontal="center" vertical="center"/>
    </xf>
    <xf numFmtId="4" fontId="7" fillId="3" borderId="9" xfId="0" applyNumberFormat="1" applyFont="1" applyFill="1" applyBorder="1" applyAlignment="1">
      <alignment horizontal="center" vertical="center"/>
    </xf>
  </cellXfs>
  <cellStyles count="3">
    <cellStyle name="Normalny" xfId="0" builtinId="0"/>
    <cellStyle name="Normalny 2" xfId="1" xr:uid="{57702607-3613-495C-B671-A4A54D67868F}"/>
    <cellStyle name="Normalny 3" xfId="2" xr:uid="{F4ECA862-F6E8-4639-8152-7E0A81DB0D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254000</xdr:colOff>
      <xdr:row>4</xdr:row>
      <xdr:rowOff>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54834ABE-27E7-4C69-9A89-167F040AA52F}"/>
            </a:ext>
          </a:extLst>
        </xdr:cNvPr>
        <xdr:cNvSpPr txBox="1"/>
      </xdr:nvSpPr>
      <xdr:spPr>
        <a:xfrm>
          <a:off x="2540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254000</xdr:colOff>
      <xdr:row>4</xdr:row>
      <xdr:rowOff>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7C4DF43-1447-42DE-984F-241D2DEF34F5}"/>
            </a:ext>
          </a:extLst>
        </xdr:cNvPr>
        <xdr:cNvSpPr txBox="1"/>
      </xdr:nvSpPr>
      <xdr:spPr>
        <a:xfrm>
          <a:off x="2540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254000</xdr:colOff>
      <xdr:row>4</xdr:row>
      <xdr:rowOff>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FB3ECF98-FDD5-46B4-A857-CA48172A74A1}"/>
            </a:ext>
          </a:extLst>
        </xdr:cNvPr>
        <xdr:cNvSpPr txBox="1"/>
      </xdr:nvSpPr>
      <xdr:spPr>
        <a:xfrm>
          <a:off x="2540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7BF1FFE2-64C5-47F5-9B23-1B9D5FC72B9F}"/>
            </a:ext>
          </a:extLst>
        </xdr:cNvPr>
        <xdr:cNvSpPr txBox="1"/>
      </xdr:nvSpPr>
      <xdr:spPr>
        <a:xfrm>
          <a:off x="6096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C3BFAC1B-02F4-48C5-AC30-CA758E3B5A37}"/>
            </a:ext>
          </a:extLst>
        </xdr:cNvPr>
        <xdr:cNvSpPr txBox="1"/>
      </xdr:nvSpPr>
      <xdr:spPr>
        <a:xfrm>
          <a:off x="6096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8DE165E3-CF1A-43FD-96ED-BF323D2BC8B0}"/>
            </a:ext>
          </a:extLst>
        </xdr:cNvPr>
        <xdr:cNvSpPr txBox="1"/>
      </xdr:nvSpPr>
      <xdr:spPr>
        <a:xfrm>
          <a:off x="6096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69C8FC58-B260-4CB4-9CDD-DEAE5D4B98F0}"/>
            </a:ext>
          </a:extLst>
        </xdr:cNvPr>
        <xdr:cNvSpPr txBox="1"/>
      </xdr:nvSpPr>
      <xdr:spPr>
        <a:xfrm>
          <a:off x="6096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27297C96-9DEF-4625-A763-E3BCDBD494BB}"/>
            </a:ext>
          </a:extLst>
        </xdr:cNvPr>
        <xdr:cNvSpPr txBox="1"/>
      </xdr:nvSpPr>
      <xdr:spPr>
        <a:xfrm>
          <a:off x="6096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FBEBFEE2-1112-41D8-98B3-6DF04FBE4E67}"/>
            </a:ext>
          </a:extLst>
        </xdr:cNvPr>
        <xdr:cNvSpPr txBox="1"/>
      </xdr:nvSpPr>
      <xdr:spPr>
        <a:xfrm>
          <a:off x="6096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254000</xdr:colOff>
      <xdr:row>4</xdr:row>
      <xdr:rowOff>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7854001D-A930-48CD-9A8E-12ED912A0E82}"/>
            </a:ext>
          </a:extLst>
        </xdr:cNvPr>
        <xdr:cNvSpPr txBox="1"/>
      </xdr:nvSpPr>
      <xdr:spPr>
        <a:xfrm>
          <a:off x="2187575" y="4048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266700</xdr:colOff>
      <xdr:row>4</xdr:row>
      <xdr:rowOff>0</xdr:rowOff>
    </xdr:from>
    <xdr:ext cx="1720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CFDA0324-0BCA-4ED8-9457-107BBF61CB2B}"/>
            </a:ext>
          </a:extLst>
        </xdr:cNvPr>
        <xdr:cNvSpPr txBox="1"/>
      </xdr:nvSpPr>
      <xdr:spPr>
        <a:xfrm>
          <a:off x="695325" y="3448050"/>
          <a:ext cx="1720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13</xdr:col>
      <xdr:colOff>73025</xdr:colOff>
      <xdr:row>3</xdr:row>
      <xdr:rowOff>400050</xdr:rowOff>
    </xdr:from>
    <xdr:ext cx="227883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682AA78E-D2E5-451C-B299-DCC126C1ADF6}"/>
            </a:ext>
          </a:extLst>
        </xdr:cNvPr>
        <xdr:cNvSpPr txBox="1"/>
      </xdr:nvSpPr>
      <xdr:spPr>
        <a:xfrm>
          <a:off x="17684750" y="2447925"/>
          <a:ext cx="2278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pl-PL" sz="1100"/>
            <a:t>-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9291-E257-4F8C-AB5A-159E124F95DD}">
  <dimension ref="A1:K206"/>
  <sheetViews>
    <sheetView tabSelected="1" view="pageBreakPreview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K6" sqref="K6"/>
    </sheetView>
  </sheetViews>
  <sheetFormatPr defaultRowHeight="15" x14ac:dyDescent="0.25"/>
  <cols>
    <col min="1" max="1" width="6.42578125" customWidth="1"/>
    <col min="2" max="2" width="7.140625" customWidth="1"/>
    <col min="3" max="3" width="38.42578125" customWidth="1"/>
    <col min="4" max="4" width="67.85546875" customWidth="1"/>
    <col min="5" max="5" width="9.42578125" customWidth="1"/>
    <col min="6" max="6" width="11" customWidth="1"/>
    <col min="7" max="7" width="15.140625" customWidth="1"/>
    <col min="8" max="8" width="15.42578125" customWidth="1"/>
    <col min="9" max="9" width="8.85546875" customWidth="1"/>
    <col min="10" max="10" width="14.42578125" customWidth="1"/>
    <col min="11" max="11" width="10" customWidth="1"/>
  </cols>
  <sheetData>
    <row r="1" spans="1:11" ht="61.5" customHeight="1" x14ac:dyDescent="0.25">
      <c r="A1" s="1"/>
      <c r="B1" s="1"/>
      <c r="C1" s="2"/>
      <c r="E1" s="2" t="s">
        <v>0</v>
      </c>
      <c r="F1" s="2"/>
      <c r="G1" s="31" t="s">
        <v>597</v>
      </c>
      <c r="H1" s="31"/>
      <c r="I1" s="31"/>
      <c r="J1" s="31"/>
      <c r="K1" s="31"/>
    </row>
    <row r="2" spans="1:11" ht="60" customHeight="1" thickBot="1" x14ac:dyDescent="0.3">
      <c r="A2" s="34" t="s">
        <v>596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39.75" customHeight="1" thickBot="1" x14ac:dyDescent="0.3">
      <c r="A3" s="36" t="s">
        <v>1</v>
      </c>
      <c r="B3" s="32" t="s">
        <v>11</v>
      </c>
      <c r="C3" s="38" t="s">
        <v>2</v>
      </c>
      <c r="D3" s="38" t="s">
        <v>3</v>
      </c>
      <c r="E3" s="32" t="s">
        <v>4</v>
      </c>
      <c r="F3" s="32" t="s">
        <v>10</v>
      </c>
      <c r="G3" s="40" t="s">
        <v>5</v>
      </c>
      <c r="H3" s="42" t="s">
        <v>6</v>
      </c>
      <c r="I3" s="42"/>
      <c r="J3" s="42"/>
      <c r="K3" s="43"/>
    </row>
    <row r="4" spans="1:11" ht="110.25" customHeight="1" thickBot="1" x14ac:dyDescent="0.3">
      <c r="A4" s="37"/>
      <c r="B4" s="33"/>
      <c r="C4" s="39"/>
      <c r="D4" s="39"/>
      <c r="E4" s="33"/>
      <c r="F4" s="33"/>
      <c r="G4" s="41"/>
      <c r="H4" s="26" t="s">
        <v>7</v>
      </c>
      <c r="I4" s="19" t="s">
        <v>8</v>
      </c>
      <c r="J4" s="27" t="s">
        <v>9</v>
      </c>
      <c r="K4" s="28" t="s">
        <v>8</v>
      </c>
    </row>
    <row r="5" spans="1:11" ht="45" customHeight="1" x14ac:dyDescent="0.25">
      <c r="A5" s="20">
        <v>1</v>
      </c>
      <c r="B5" s="21">
        <v>1</v>
      </c>
      <c r="C5" s="22" t="s">
        <v>12</v>
      </c>
      <c r="D5" s="23" t="s">
        <v>13</v>
      </c>
      <c r="E5" s="24" t="s">
        <v>390</v>
      </c>
      <c r="F5" s="25" t="s">
        <v>391</v>
      </c>
      <c r="G5" s="13">
        <v>144339.87</v>
      </c>
      <c r="H5" s="13">
        <v>78857.14</v>
      </c>
      <c r="I5" s="13">
        <f>H5/G5*100</f>
        <v>54.63</v>
      </c>
      <c r="J5" s="13">
        <v>1142.8599999999999</v>
      </c>
      <c r="K5" s="13">
        <f>J5/G5*100</f>
        <v>0.79</v>
      </c>
    </row>
    <row r="6" spans="1:11" ht="45" customHeight="1" x14ac:dyDescent="0.25">
      <c r="A6" s="6">
        <v>2</v>
      </c>
      <c r="B6" s="7">
        <v>166</v>
      </c>
      <c r="C6" s="8" t="s">
        <v>12</v>
      </c>
      <c r="D6" s="9" t="s">
        <v>14</v>
      </c>
      <c r="E6" s="11" t="s">
        <v>390</v>
      </c>
      <c r="F6" s="11" t="s">
        <v>392</v>
      </c>
      <c r="G6" s="12">
        <v>369411.75</v>
      </c>
      <c r="H6" s="12">
        <v>118285.71</v>
      </c>
      <c r="I6" s="12">
        <f t="shared" ref="I6:I69" si="0">H6/G6*100</f>
        <v>32.020000000000003</v>
      </c>
      <c r="J6" s="12">
        <v>1714.29</v>
      </c>
      <c r="K6" s="12">
        <f t="shared" ref="K6:K69" si="1">J6/G6*100</f>
        <v>0.46</v>
      </c>
    </row>
    <row r="7" spans="1:11" ht="45" customHeight="1" x14ac:dyDescent="0.25">
      <c r="A7" s="6">
        <v>3</v>
      </c>
      <c r="B7" s="11">
        <v>2</v>
      </c>
      <c r="C7" s="8" t="s">
        <v>15</v>
      </c>
      <c r="D7" s="9" t="s">
        <v>16</v>
      </c>
      <c r="E7" s="11" t="s">
        <v>390</v>
      </c>
      <c r="F7" s="11" t="s">
        <v>393</v>
      </c>
      <c r="G7" s="12">
        <v>516140.89</v>
      </c>
      <c r="H7" s="12">
        <v>118285.71</v>
      </c>
      <c r="I7" s="12">
        <f t="shared" si="0"/>
        <v>22.92</v>
      </c>
      <c r="J7" s="12">
        <v>1714.29</v>
      </c>
      <c r="K7" s="12">
        <f t="shared" si="1"/>
        <v>0.33</v>
      </c>
    </row>
    <row r="8" spans="1:11" ht="45" customHeight="1" x14ac:dyDescent="0.25">
      <c r="A8" s="6">
        <v>4</v>
      </c>
      <c r="B8" s="11">
        <v>3</v>
      </c>
      <c r="C8" s="14" t="s">
        <v>17</v>
      </c>
      <c r="D8" s="9" t="s">
        <v>18</v>
      </c>
      <c r="E8" s="10" t="s">
        <v>390</v>
      </c>
      <c r="F8" s="10" t="s">
        <v>394</v>
      </c>
      <c r="G8" s="12">
        <v>141213.66</v>
      </c>
      <c r="H8" s="12">
        <v>69000</v>
      </c>
      <c r="I8" s="12">
        <f t="shared" si="0"/>
        <v>48.86</v>
      </c>
      <c r="J8" s="12">
        <v>1000</v>
      </c>
      <c r="K8" s="12">
        <f t="shared" si="1"/>
        <v>0.71</v>
      </c>
    </row>
    <row r="9" spans="1:11" ht="45" customHeight="1" x14ac:dyDescent="0.25">
      <c r="A9" s="6">
        <v>5</v>
      </c>
      <c r="B9" s="7">
        <v>4</v>
      </c>
      <c r="C9" s="8" t="s">
        <v>19</v>
      </c>
      <c r="D9" s="9" t="s">
        <v>20</v>
      </c>
      <c r="E9" s="10" t="s">
        <v>390</v>
      </c>
      <c r="F9" s="10" t="s">
        <v>395</v>
      </c>
      <c r="G9" s="12">
        <v>646923.28</v>
      </c>
      <c r="H9" s="12">
        <v>147857.14000000001</v>
      </c>
      <c r="I9" s="12">
        <f t="shared" si="0"/>
        <v>22.86</v>
      </c>
      <c r="J9" s="12">
        <v>2142.86</v>
      </c>
      <c r="K9" s="12">
        <f t="shared" si="1"/>
        <v>0.33</v>
      </c>
    </row>
    <row r="10" spans="1:11" ht="45" customHeight="1" x14ac:dyDescent="0.25">
      <c r="A10" s="6">
        <v>6</v>
      </c>
      <c r="B10" s="11">
        <v>5</v>
      </c>
      <c r="C10" s="8" t="s">
        <v>21</v>
      </c>
      <c r="D10" s="9" t="s">
        <v>22</v>
      </c>
      <c r="E10" s="10" t="s">
        <v>390</v>
      </c>
      <c r="F10" s="10" t="s">
        <v>396</v>
      </c>
      <c r="G10" s="12">
        <v>149380.46</v>
      </c>
      <c r="H10" s="12">
        <v>59142.86</v>
      </c>
      <c r="I10" s="12">
        <f t="shared" si="0"/>
        <v>39.590000000000003</v>
      </c>
      <c r="J10" s="12">
        <v>857.14</v>
      </c>
      <c r="K10" s="12">
        <f t="shared" si="1"/>
        <v>0.56999999999999995</v>
      </c>
    </row>
    <row r="11" spans="1:11" ht="45" customHeight="1" x14ac:dyDescent="0.25">
      <c r="A11" s="6">
        <v>7</v>
      </c>
      <c r="B11" s="11">
        <v>6</v>
      </c>
      <c r="C11" s="8" t="s">
        <v>23</v>
      </c>
      <c r="D11" s="9" t="s">
        <v>24</v>
      </c>
      <c r="E11" s="10" t="s">
        <v>390</v>
      </c>
      <c r="F11" s="11" t="s">
        <v>397</v>
      </c>
      <c r="G11" s="12">
        <v>103871.4</v>
      </c>
      <c r="H11" s="12">
        <v>49285.71</v>
      </c>
      <c r="I11" s="12">
        <f t="shared" si="0"/>
        <v>47.45</v>
      </c>
      <c r="J11" s="12">
        <v>714.29</v>
      </c>
      <c r="K11" s="12">
        <f t="shared" si="1"/>
        <v>0.69</v>
      </c>
    </row>
    <row r="12" spans="1:11" ht="45" customHeight="1" x14ac:dyDescent="0.25">
      <c r="A12" s="6">
        <v>8</v>
      </c>
      <c r="B12" s="7">
        <v>7</v>
      </c>
      <c r="C12" s="8" t="s">
        <v>25</v>
      </c>
      <c r="D12" s="9" t="s">
        <v>26</v>
      </c>
      <c r="E12" s="11" t="s">
        <v>390</v>
      </c>
      <c r="F12" s="11" t="s">
        <v>398</v>
      </c>
      <c r="G12" s="12">
        <v>325019.34999999998</v>
      </c>
      <c r="H12" s="12">
        <v>147857.14000000001</v>
      </c>
      <c r="I12" s="12">
        <f t="shared" si="0"/>
        <v>45.49</v>
      </c>
      <c r="J12" s="12">
        <v>2142.86</v>
      </c>
      <c r="K12" s="12">
        <f t="shared" si="1"/>
        <v>0.66</v>
      </c>
    </row>
    <row r="13" spans="1:11" ht="45" customHeight="1" x14ac:dyDescent="0.25">
      <c r="A13" s="6">
        <v>9</v>
      </c>
      <c r="B13" s="11">
        <v>8</v>
      </c>
      <c r="C13" s="8" t="s">
        <v>27</v>
      </c>
      <c r="D13" s="9" t="s">
        <v>28</v>
      </c>
      <c r="E13" s="11" t="s">
        <v>390</v>
      </c>
      <c r="F13" s="11" t="s">
        <v>399</v>
      </c>
      <c r="G13" s="12">
        <v>419848.45</v>
      </c>
      <c r="H13" s="12">
        <v>128142.86</v>
      </c>
      <c r="I13" s="12">
        <f t="shared" si="0"/>
        <v>30.52</v>
      </c>
      <c r="J13" s="12">
        <v>1857.14</v>
      </c>
      <c r="K13" s="12">
        <f t="shared" si="1"/>
        <v>0.44</v>
      </c>
    </row>
    <row r="14" spans="1:11" ht="45" customHeight="1" x14ac:dyDescent="0.25">
      <c r="A14" s="6">
        <v>10</v>
      </c>
      <c r="B14" s="11">
        <v>9</v>
      </c>
      <c r="C14" s="8" t="s">
        <v>29</v>
      </c>
      <c r="D14" s="9" t="s">
        <v>30</v>
      </c>
      <c r="E14" s="11" t="s">
        <v>390</v>
      </c>
      <c r="F14" s="11" t="s">
        <v>400</v>
      </c>
      <c r="G14" s="12">
        <v>561100.01</v>
      </c>
      <c r="H14" s="12">
        <v>98571.43</v>
      </c>
      <c r="I14" s="12">
        <f t="shared" si="0"/>
        <v>17.57</v>
      </c>
      <c r="J14" s="12">
        <v>1428.57</v>
      </c>
      <c r="K14" s="12">
        <f t="shared" si="1"/>
        <v>0.25</v>
      </c>
    </row>
    <row r="15" spans="1:11" ht="45" customHeight="1" x14ac:dyDescent="0.25">
      <c r="A15" s="6">
        <v>11</v>
      </c>
      <c r="B15" s="11">
        <v>11</v>
      </c>
      <c r="C15" s="14" t="s">
        <v>31</v>
      </c>
      <c r="D15" s="9" t="s">
        <v>32</v>
      </c>
      <c r="E15" s="10" t="s">
        <v>390</v>
      </c>
      <c r="F15" s="11" t="s">
        <v>401</v>
      </c>
      <c r="G15" s="12">
        <v>224595.23</v>
      </c>
      <c r="H15" s="12">
        <v>98571.43</v>
      </c>
      <c r="I15" s="12">
        <f t="shared" si="0"/>
        <v>43.89</v>
      </c>
      <c r="J15" s="12">
        <v>1428.57</v>
      </c>
      <c r="K15" s="12">
        <f t="shared" si="1"/>
        <v>0.64</v>
      </c>
    </row>
    <row r="16" spans="1:11" ht="45" customHeight="1" x14ac:dyDescent="0.25">
      <c r="A16" s="6">
        <v>12</v>
      </c>
      <c r="B16" s="11">
        <v>12</v>
      </c>
      <c r="C16" s="8" t="s">
        <v>33</v>
      </c>
      <c r="D16" s="9" t="s">
        <v>34</v>
      </c>
      <c r="E16" s="11" t="s">
        <v>390</v>
      </c>
      <c r="F16" s="11" t="s">
        <v>402</v>
      </c>
      <c r="G16" s="12">
        <v>371464.31</v>
      </c>
      <c r="H16" s="12">
        <v>98571.43</v>
      </c>
      <c r="I16" s="12">
        <f t="shared" si="0"/>
        <v>26.54</v>
      </c>
      <c r="J16" s="12">
        <v>1428.57</v>
      </c>
      <c r="K16" s="12">
        <f t="shared" si="1"/>
        <v>0.38</v>
      </c>
    </row>
    <row r="17" spans="1:11" ht="45" customHeight="1" x14ac:dyDescent="0.25">
      <c r="A17" s="6">
        <v>13</v>
      </c>
      <c r="B17" s="7">
        <v>13</v>
      </c>
      <c r="C17" s="14" t="s">
        <v>35</v>
      </c>
      <c r="D17" s="9" t="s">
        <v>36</v>
      </c>
      <c r="E17" s="11" t="s">
        <v>390</v>
      </c>
      <c r="F17" s="11" t="s">
        <v>403</v>
      </c>
      <c r="G17" s="12">
        <v>146549.68</v>
      </c>
      <c r="H17" s="12">
        <v>49285.71</v>
      </c>
      <c r="I17" s="12">
        <f t="shared" si="0"/>
        <v>33.630000000000003</v>
      </c>
      <c r="J17" s="12">
        <v>714.29</v>
      </c>
      <c r="K17" s="12">
        <f t="shared" si="1"/>
        <v>0.49</v>
      </c>
    </row>
    <row r="18" spans="1:11" ht="45" customHeight="1" x14ac:dyDescent="0.25">
      <c r="A18" s="6">
        <v>14</v>
      </c>
      <c r="B18" s="11">
        <v>14</v>
      </c>
      <c r="C18" s="8" t="s">
        <v>37</v>
      </c>
      <c r="D18" s="9" t="s">
        <v>38</v>
      </c>
      <c r="E18" s="11" t="s">
        <v>390</v>
      </c>
      <c r="F18" s="11" t="s">
        <v>404</v>
      </c>
      <c r="G18" s="12">
        <v>45412.29</v>
      </c>
      <c r="H18" s="12">
        <v>29571.43</v>
      </c>
      <c r="I18" s="12">
        <f t="shared" si="0"/>
        <v>65.12</v>
      </c>
      <c r="J18" s="12">
        <v>428.57</v>
      </c>
      <c r="K18" s="12">
        <f t="shared" si="1"/>
        <v>0.94</v>
      </c>
    </row>
    <row r="19" spans="1:11" ht="45" customHeight="1" x14ac:dyDescent="0.25">
      <c r="A19" s="6">
        <v>15</v>
      </c>
      <c r="B19" s="11">
        <v>15</v>
      </c>
      <c r="C19" s="8" t="s">
        <v>39</v>
      </c>
      <c r="D19" s="9" t="s">
        <v>40</v>
      </c>
      <c r="E19" s="11" t="s">
        <v>390</v>
      </c>
      <c r="F19" s="11" t="s">
        <v>405</v>
      </c>
      <c r="G19" s="12">
        <v>359830.52</v>
      </c>
      <c r="H19" s="12">
        <v>98571.43</v>
      </c>
      <c r="I19" s="12">
        <f t="shared" si="0"/>
        <v>27.39</v>
      </c>
      <c r="J19" s="12">
        <v>1428.57</v>
      </c>
      <c r="K19" s="12">
        <f t="shared" si="1"/>
        <v>0.4</v>
      </c>
    </row>
    <row r="20" spans="1:11" ht="45" customHeight="1" x14ac:dyDescent="0.25">
      <c r="A20" s="6">
        <v>16</v>
      </c>
      <c r="B20" s="7">
        <v>16</v>
      </c>
      <c r="C20" s="14" t="s">
        <v>41</v>
      </c>
      <c r="D20" s="9" t="s">
        <v>42</v>
      </c>
      <c r="E20" s="11" t="s">
        <v>390</v>
      </c>
      <c r="F20" s="11" t="s">
        <v>406</v>
      </c>
      <c r="G20" s="12">
        <v>563490.18999999994</v>
      </c>
      <c r="H20" s="12">
        <v>98571.43</v>
      </c>
      <c r="I20" s="12">
        <f t="shared" si="0"/>
        <v>17.489999999999998</v>
      </c>
      <c r="J20" s="12">
        <v>1428.57</v>
      </c>
      <c r="K20" s="12">
        <f t="shared" si="1"/>
        <v>0.25</v>
      </c>
    </row>
    <row r="21" spans="1:11" ht="45" customHeight="1" x14ac:dyDescent="0.25">
      <c r="A21" s="6">
        <v>17</v>
      </c>
      <c r="B21" s="11">
        <v>17</v>
      </c>
      <c r="C21" s="8" t="s">
        <v>43</v>
      </c>
      <c r="D21" s="9" t="s">
        <v>44</v>
      </c>
      <c r="E21" s="11" t="s">
        <v>390</v>
      </c>
      <c r="F21" s="11" t="s">
        <v>407</v>
      </c>
      <c r="G21" s="12">
        <v>65185.35</v>
      </c>
      <c r="H21" s="12">
        <v>39428.57</v>
      </c>
      <c r="I21" s="12">
        <f t="shared" si="0"/>
        <v>60.49</v>
      </c>
      <c r="J21" s="12">
        <v>571.42999999999995</v>
      </c>
      <c r="K21" s="12">
        <f t="shared" si="1"/>
        <v>0.88</v>
      </c>
    </row>
    <row r="22" spans="1:11" ht="45" customHeight="1" x14ac:dyDescent="0.25">
      <c r="A22" s="6">
        <v>18</v>
      </c>
      <c r="B22" s="11">
        <v>18</v>
      </c>
      <c r="C22" s="14" t="s">
        <v>45</v>
      </c>
      <c r="D22" s="9" t="s">
        <v>46</v>
      </c>
      <c r="E22" s="10" t="s">
        <v>390</v>
      </c>
      <c r="F22" s="11" t="s">
        <v>408</v>
      </c>
      <c r="G22" s="12">
        <v>258062.47</v>
      </c>
      <c r="H22" s="12">
        <v>108428.57</v>
      </c>
      <c r="I22" s="12">
        <f t="shared" si="0"/>
        <v>42.02</v>
      </c>
      <c r="J22" s="12">
        <v>1571.43</v>
      </c>
      <c r="K22" s="12">
        <f t="shared" si="1"/>
        <v>0.61</v>
      </c>
    </row>
    <row r="23" spans="1:11" ht="45" customHeight="1" x14ac:dyDescent="0.25">
      <c r="A23" s="6">
        <v>19</v>
      </c>
      <c r="B23" s="7">
        <v>28</v>
      </c>
      <c r="C23" s="14" t="s">
        <v>45</v>
      </c>
      <c r="D23" s="9" t="s">
        <v>47</v>
      </c>
      <c r="E23" s="11" t="s">
        <v>390</v>
      </c>
      <c r="F23" s="11" t="s">
        <v>409</v>
      </c>
      <c r="G23" s="12">
        <v>238480</v>
      </c>
      <c r="H23" s="12">
        <v>78857.14</v>
      </c>
      <c r="I23" s="12">
        <f t="shared" si="0"/>
        <v>33.07</v>
      </c>
      <c r="J23" s="12">
        <v>1142.8599999999999</v>
      </c>
      <c r="K23" s="12">
        <f t="shared" si="1"/>
        <v>0.48</v>
      </c>
    </row>
    <row r="24" spans="1:11" ht="45" customHeight="1" x14ac:dyDescent="0.25">
      <c r="A24" s="6">
        <v>20</v>
      </c>
      <c r="B24" s="7">
        <v>19</v>
      </c>
      <c r="C24" s="8" t="s">
        <v>48</v>
      </c>
      <c r="D24" s="9" t="s">
        <v>49</v>
      </c>
      <c r="E24" s="11" t="s">
        <v>390</v>
      </c>
      <c r="F24" s="11" t="s">
        <v>410</v>
      </c>
      <c r="G24" s="12">
        <v>149850.14000000001</v>
      </c>
      <c r="H24" s="12">
        <v>69000</v>
      </c>
      <c r="I24" s="12">
        <f t="shared" si="0"/>
        <v>46.05</v>
      </c>
      <c r="J24" s="12">
        <v>1000</v>
      </c>
      <c r="K24" s="12">
        <f t="shared" si="1"/>
        <v>0.67</v>
      </c>
    </row>
    <row r="25" spans="1:11" ht="45" customHeight="1" x14ac:dyDescent="0.25">
      <c r="A25" s="6">
        <v>21</v>
      </c>
      <c r="B25" s="11">
        <v>20</v>
      </c>
      <c r="C25" s="14" t="s">
        <v>50</v>
      </c>
      <c r="D25" s="9" t="s">
        <v>51</v>
      </c>
      <c r="E25" s="10" t="s">
        <v>390</v>
      </c>
      <c r="F25" s="11" t="s">
        <v>411</v>
      </c>
      <c r="G25" s="12">
        <v>235773.66</v>
      </c>
      <c r="H25" s="12">
        <v>78857.14</v>
      </c>
      <c r="I25" s="12">
        <f t="shared" si="0"/>
        <v>33.450000000000003</v>
      </c>
      <c r="J25" s="12">
        <v>1142.8599999999999</v>
      </c>
      <c r="K25" s="12">
        <f t="shared" si="1"/>
        <v>0.48</v>
      </c>
    </row>
    <row r="26" spans="1:11" ht="45" customHeight="1" x14ac:dyDescent="0.25">
      <c r="A26" s="6">
        <v>22</v>
      </c>
      <c r="B26" s="11">
        <v>21</v>
      </c>
      <c r="C26" s="8" t="s">
        <v>52</v>
      </c>
      <c r="D26" s="9" t="s">
        <v>53</v>
      </c>
      <c r="E26" s="11" t="s">
        <v>412</v>
      </c>
      <c r="F26" s="11" t="s">
        <v>413</v>
      </c>
      <c r="G26" s="12">
        <v>286000</v>
      </c>
      <c r="H26" s="12">
        <v>98571.43</v>
      </c>
      <c r="I26" s="12">
        <f t="shared" si="0"/>
        <v>34.47</v>
      </c>
      <c r="J26" s="12">
        <v>1428.57</v>
      </c>
      <c r="K26" s="12">
        <f t="shared" si="1"/>
        <v>0.5</v>
      </c>
    </row>
    <row r="27" spans="1:11" ht="45" customHeight="1" x14ac:dyDescent="0.25">
      <c r="A27" s="6">
        <v>23</v>
      </c>
      <c r="B27" s="7">
        <v>22</v>
      </c>
      <c r="C27" s="8" t="s">
        <v>54</v>
      </c>
      <c r="D27" s="9" t="s">
        <v>55</v>
      </c>
      <c r="E27" s="11" t="s">
        <v>390</v>
      </c>
      <c r="F27" s="11" t="s">
        <v>414</v>
      </c>
      <c r="G27" s="12">
        <v>143431</v>
      </c>
      <c r="H27" s="12">
        <v>59142.86</v>
      </c>
      <c r="I27" s="12">
        <f t="shared" si="0"/>
        <v>41.23</v>
      </c>
      <c r="J27" s="12">
        <v>857.14</v>
      </c>
      <c r="K27" s="12">
        <f t="shared" si="1"/>
        <v>0.6</v>
      </c>
    </row>
    <row r="28" spans="1:11" ht="45" customHeight="1" x14ac:dyDescent="0.25">
      <c r="A28" s="6">
        <v>24</v>
      </c>
      <c r="B28" s="7">
        <v>25</v>
      </c>
      <c r="C28" s="8" t="s">
        <v>56</v>
      </c>
      <c r="D28" s="9" t="s">
        <v>57</v>
      </c>
      <c r="E28" s="11" t="s">
        <v>390</v>
      </c>
      <c r="F28" s="11" t="s">
        <v>415</v>
      </c>
      <c r="G28" s="12">
        <v>2542213.94</v>
      </c>
      <c r="H28" s="12">
        <v>147857.14000000001</v>
      </c>
      <c r="I28" s="12">
        <f t="shared" si="0"/>
        <v>5.82</v>
      </c>
      <c r="J28" s="12">
        <v>2142.86</v>
      </c>
      <c r="K28" s="12">
        <f t="shared" si="1"/>
        <v>0.08</v>
      </c>
    </row>
    <row r="29" spans="1:11" ht="45" customHeight="1" x14ac:dyDescent="0.25">
      <c r="A29" s="6">
        <v>25</v>
      </c>
      <c r="B29" s="11">
        <v>27</v>
      </c>
      <c r="C29" s="8" t="s">
        <v>58</v>
      </c>
      <c r="D29" s="9" t="s">
        <v>59</v>
      </c>
      <c r="E29" s="11" t="s">
        <v>390</v>
      </c>
      <c r="F29" s="11" t="s">
        <v>416</v>
      </c>
      <c r="G29" s="12">
        <v>249690</v>
      </c>
      <c r="H29" s="12">
        <v>78857.14</v>
      </c>
      <c r="I29" s="12">
        <f t="shared" si="0"/>
        <v>31.58</v>
      </c>
      <c r="J29" s="12">
        <v>1142.8599999999999</v>
      </c>
      <c r="K29" s="12">
        <f t="shared" si="1"/>
        <v>0.46</v>
      </c>
    </row>
    <row r="30" spans="1:11" ht="45" customHeight="1" x14ac:dyDescent="0.25">
      <c r="A30" s="6">
        <v>26</v>
      </c>
      <c r="B30" s="11">
        <v>29</v>
      </c>
      <c r="C30" s="14" t="s">
        <v>60</v>
      </c>
      <c r="D30" s="9" t="s">
        <v>61</v>
      </c>
      <c r="E30" s="11" t="s">
        <v>390</v>
      </c>
      <c r="F30" s="11" t="s">
        <v>417</v>
      </c>
      <c r="G30" s="12">
        <v>339396.83</v>
      </c>
      <c r="H30" s="12">
        <v>118285.71</v>
      </c>
      <c r="I30" s="12">
        <f t="shared" si="0"/>
        <v>34.85</v>
      </c>
      <c r="J30" s="12">
        <v>1714.29</v>
      </c>
      <c r="K30" s="12">
        <f t="shared" si="1"/>
        <v>0.51</v>
      </c>
    </row>
    <row r="31" spans="1:11" ht="45" customHeight="1" x14ac:dyDescent="0.25">
      <c r="A31" s="6">
        <v>27</v>
      </c>
      <c r="B31" s="11">
        <v>30</v>
      </c>
      <c r="C31" s="8" t="s">
        <v>62</v>
      </c>
      <c r="D31" s="9" t="s">
        <v>63</v>
      </c>
      <c r="E31" s="10" t="s">
        <v>390</v>
      </c>
      <c r="F31" s="10" t="s">
        <v>418</v>
      </c>
      <c r="G31" s="12">
        <v>196654</v>
      </c>
      <c r="H31" s="12">
        <v>69000</v>
      </c>
      <c r="I31" s="12">
        <f t="shared" si="0"/>
        <v>35.090000000000003</v>
      </c>
      <c r="J31" s="12">
        <v>1000</v>
      </c>
      <c r="K31" s="12">
        <f t="shared" si="1"/>
        <v>0.51</v>
      </c>
    </row>
    <row r="32" spans="1:11" ht="45" customHeight="1" x14ac:dyDescent="0.25">
      <c r="A32" s="6">
        <v>28</v>
      </c>
      <c r="B32" s="7">
        <v>31</v>
      </c>
      <c r="C32" s="8" t="s">
        <v>64</v>
      </c>
      <c r="D32" s="9" t="s">
        <v>65</v>
      </c>
      <c r="E32" s="11" t="s">
        <v>390</v>
      </c>
      <c r="F32" s="11" t="s">
        <v>419</v>
      </c>
      <c r="G32" s="12">
        <v>64034</v>
      </c>
      <c r="H32" s="12">
        <v>39428.57</v>
      </c>
      <c r="I32" s="12">
        <f t="shared" si="0"/>
        <v>61.57</v>
      </c>
      <c r="J32" s="12">
        <v>571.42999999999995</v>
      </c>
      <c r="K32" s="12">
        <f t="shared" si="1"/>
        <v>0.89</v>
      </c>
    </row>
    <row r="33" spans="1:11" ht="45" customHeight="1" x14ac:dyDescent="0.25">
      <c r="A33" s="6">
        <v>29</v>
      </c>
      <c r="B33" s="11">
        <v>32</v>
      </c>
      <c r="C33" s="8" t="s">
        <v>66</v>
      </c>
      <c r="D33" s="9" t="s">
        <v>67</v>
      </c>
      <c r="E33" s="11" t="s">
        <v>390</v>
      </c>
      <c r="F33" s="11" t="s">
        <v>420</v>
      </c>
      <c r="G33" s="12">
        <v>682066</v>
      </c>
      <c r="H33" s="12">
        <v>147857.14000000001</v>
      </c>
      <c r="I33" s="12">
        <f t="shared" si="0"/>
        <v>21.68</v>
      </c>
      <c r="J33" s="12">
        <v>2142.86</v>
      </c>
      <c r="K33" s="12">
        <f t="shared" si="1"/>
        <v>0.31</v>
      </c>
    </row>
    <row r="34" spans="1:11" ht="45" customHeight="1" x14ac:dyDescent="0.25">
      <c r="A34" s="6">
        <v>30</v>
      </c>
      <c r="B34" s="11">
        <v>33</v>
      </c>
      <c r="C34" s="14" t="s">
        <v>68</v>
      </c>
      <c r="D34" s="9" t="s">
        <v>69</v>
      </c>
      <c r="E34" s="11" t="s">
        <v>390</v>
      </c>
      <c r="F34" s="11" t="s">
        <v>421</v>
      </c>
      <c r="G34" s="12">
        <v>262298.71000000002</v>
      </c>
      <c r="H34" s="12">
        <v>98571.43</v>
      </c>
      <c r="I34" s="12">
        <f t="shared" si="0"/>
        <v>37.58</v>
      </c>
      <c r="J34" s="12">
        <v>1428.57</v>
      </c>
      <c r="K34" s="12">
        <f t="shared" si="1"/>
        <v>0.54</v>
      </c>
    </row>
    <row r="35" spans="1:11" ht="45" customHeight="1" x14ac:dyDescent="0.25">
      <c r="A35" s="6">
        <v>31</v>
      </c>
      <c r="B35" s="11">
        <v>36</v>
      </c>
      <c r="C35" s="8" t="s">
        <v>70</v>
      </c>
      <c r="D35" s="9" t="s">
        <v>71</v>
      </c>
      <c r="E35" s="11" t="s">
        <v>390</v>
      </c>
      <c r="F35" s="11" t="s">
        <v>422</v>
      </c>
      <c r="G35" s="12">
        <v>225715.55</v>
      </c>
      <c r="H35" s="12">
        <v>88714.29</v>
      </c>
      <c r="I35" s="12">
        <f t="shared" si="0"/>
        <v>39.299999999999997</v>
      </c>
      <c r="J35" s="12">
        <v>1285.71</v>
      </c>
      <c r="K35" s="12">
        <f t="shared" si="1"/>
        <v>0.56999999999999995</v>
      </c>
    </row>
    <row r="36" spans="1:11" ht="45" customHeight="1" x14ac:dyDescent="0.25">
      <c r="A36" s="6">
        <v>32</v>
      </c>
      <c r="B36" s="11">
        <v>203</v>
      </c>
      <c r="C36" s="8" t="s">
        <v>70</v>
      </c>
      <c r="D36" s="9" t="s">
        <v>72</v>
      </c>
      <c r="E36" s="10" t="s">
        <v>390</v>
      </c>
      <c r="F36" s="10" t="s">
        <v>423</v>
      </c>
      <c r="G36" s="12">
        <v>205764.1</v>
      </c>
      <c r="H36" s="12">
        <v>78857.14</v>
      </c>
      <c r="I36" s="12">
        <f t="shared" si="0"/>
        <v>38.32</v>
      </c>
      <c r="J36" s="12">
        <v>1142.8599999999999</v>
      </c>
      <c r="K36" s="12">
        <f t="shared" si="1"/>
        <v>0.56000000000000005</v>
      </c>
    </row>
    <row r="37" spans="1:11" ht="45" customHeight="1" x14ac:dyDescent="0.25">
      <c r="A37" s="6">
        <v>33</v>
      </c>
      <c r="B37" s="7">
        <v>37</v>
      </c>
      <c r="C37" s="14" t="s">
        <v>73</v>
      </c>
      <c r="D37" s="9" t="s">
        <v>74</v>
      </c>
      <c r="E37" s="11" t="s">
        <v>390</v>
      </c>
      <c r="F37" s="11" t="s">
        <v>424</v>
      </c>
      <c r="G37" s="12">
        <v>62952.63</v>
      </c>
      <c r="H37" s="12">
        <v>39428.57</v>
      </c>
      <c r="I37" s="12">
        <f t="shared" si="0"/>
        <v>62.63</v>
      </c>
      <c r="J37" s="12">
        <v>571.42999999999995</v>
      </c>
      <c r="K37" s="12">
        <f t="shared" si="1"/>
        <v>0.91</v>
      </c>
    </row>
    <row r="38" spans="1:11" ht="45" customHeight="1" x14ac:dyDescent="0.25">
      <c r="A38" s="6">
        <v>34</v>
      </c>
      <c r="B38" s="11">
        <v>38</v>
      </c>
      <c r="C38" s="8" t="s">
        <v>75</v>
      </c>
      <c r="D38" s="9" t="s">
        <v>76</v>
      </c>
      <c r="E38" s="11" t="s">
        <v>390</v>
      </c>
      <c r="F38" s="11" t="s">
        <v>425</v>
      </c>
      <c r="G38" s="12">
        <v>48914.15</v>
      </c>
      <c r="H38" s="12">
        <v>29571.43</v>
      </c>
      <c r="I38" s="12">
        <f t="shared" si="0"/>
        <v>60.46</v>
      </c>
      <c r="J38" s="12">
        <v>428.57</v>
      </c>
      <c r="K38" s="12">
        <f t="shared" si="1"/>
        <v>0.88</v>
      </c>
    </row>
    <row r="39" spans="1:11" ht="45" customHeight="1" x14ac:dyDescent="0.25">
      <c r="A39" s="6">
        <v>35</v>
      </c>
      <c r="B39" s="11">
        <v>39</v>
      </c>
      <c r="C39" s="8" t="s">
        <v>77</v>
      </c>
      <c r="D39" s="9" t="s">
        <v>78</v>
      </c>
      <c r="E39" s="11" t="s">
        <v>390</v>
      </c>
      <c r="F39" s="11" t="s">
        <v>426</v>
      </c>
      <c r="G39" s="12">
        <v>148117.99</v>
      </c>
      <c r="H39" s="12">
        <v>59142.86</v>
      </c>
      <c r="I39" s="12">
        <f t="shared" si="0"/>
        <v>39.93</v>
      </c>
      <c r="J39" s="12">
        <v>857.14</v>
      </c>
      <c r="K39" s="12">
        <f t="shared" si="1"/>
        <v>0.57999999999999996</v>
      </c>
    </row>
    <row r="40" spans="1:11" ht="45" customHeight="1" x14ac:dyDescent="0.25">
      <c r="A40" s="6">
        <v>36</v>
      </c>
      <c r="B40" s="11">
        <v>48</v>
      </c>
      <c r="C40" s="8" t="s">
        <v>77</v>
      </c>
      <c r="D40" s="9" t="s">
        <v>79</v>
      </c>
      <c r="E40" s="11" t="s">
        <v>390</v>
      </c>
      <c r="F40" s="11" t="s">
        <v>427</v>
      </c>
      <c r="G40" s="12">
        <v>1265891.28</v>
      </c>
      <c r="H40" s="12">
        <v>147857.14000000001</v>
      </c>
      <c r="I40" s="12">
        <f t="shared" si="0"/>
        <v>11.68</v>
      </c>
      <c r="J40" s="12">
        <v>2142.86</v>
      </c>
      <c r="K40" s="12">
        <f t="shared" si="1"/>
        <v>0.17</v>
      </c>
    </row>
    <row r="41" spans="1:11" ht="45" customHeight="1" x14ac:dyDescent="0.25">
      <c r="A41" s="6">
        <v>37</v>
      </c>
      <c r="B41" s="7">
        <v>40</v>
      </c>
      <c r="C41" s="14" t="s">
        <v>80</v>
      </c>
      <c r="D41" s="9" t="s">
        <v>81</v>
      </c>
      <c r="E41" s="11" t="s">
        <v>390</v>
      </c>
      <c r="F41" s="11" t="s">
        <v>428</v>
      </c>
      <c r="G41" s="12">
        <v>876750.15</v>
      </c>
      <c r="H41" s="12">
        <v>147857.14000000001</v>
      </c>
      <c r="I41" s="12">
        <f t="shared" si="0"/>
        <v>16.86</v>
      </c>
      <c r="J41" s="12">
        <v>2142.86</v>
      </c>
      <c r="K41" s="12">
        <f t="shared" si="1"/>
        <v>0.24</v>
      </c>
    </row>
    <row r="42" spans="1:11" ht="45" customHeight="1" x14ac:dyDescent="0.25">
      <c r="A42" s="6">
        <v>38</v>
      </c>
      <c r="B42" s="11">
        <v>41</v>
      </c>
      <c r="C42" s="14" t="s">
        <v>82</v>
      </c>
      <c r="D42" s="9" t="s">
        <v>83</v>
      </c>
      <c r="E42" s="11" t="s">
        <v>390</v>
      </c>
      <c r="F42" s="11" t="s">
        <v>429</v>
      </c>
      <c r="G42" s="12">
        <v>328836.53000000003</v>
      </c>
      <c r="H42" s="12">
        <v>98571.43</v>
      </c>
      <c r="I42" s="12">
        <f t="shared" si="0"/>
        <v>29.98</v>
      </c>
      <c r="J42" s="12">
        <v>1428.57</v>
      </c>
      <c r="K42" s="12">
        <f t="shared" si="1"/>
        <v>0.43</v>
      </c>
    </row>
    <row r="43" spans="1:11" ht="45" customHeight="1" x14ac:dyDescent="0.25">
      <c r="A43" s="6">
        <v>39</v>
      </c>
      <c r="B43" s="11">
        <v>45</v>
      </c>
      <c r="C43" s="8" t="s">
        <v>84</v>
      </c>
      <c r="D43" s="9" t="s">
        <v>85</v>
      </c>
      <c r="E43" s="11" t="s">
        <v>390</v>
      </c>
      <c r="F43" s="11" t="s">
        <v>430</v>
      </c>
      <c r="G43" s="12">
        <v>61190.03</v>
      </c>
      <c r="H43" s="12">
        <v>39428.57</v>
      </c>
      <c r="I43" s="12">
        <f t="shared" si="0"/>
        <v>64.44</v>
      </c>
      <c r="J43" s="12">
        <v>571.42999999999995</v>
      </c>
      <c r="K43" s="12">
        <f t="shared" si="1"/>
        <v>0.93</v>
      </c>
    </row>
    <row r="44" spans="1:11" ht="45" customHeight="1" x14ac:dyDescent="0.25">
      <c r="A44" s="6">
        <v>40</v>
      </c>
      <c r="B44" s="7">
        <v>46</v>
      </c>
      <c r="C44" s="8" t="s">
        <v>86</v>
      </c>
      <c r="D44" s="9" t="s">
        <v>87</v>
      </c>
      <c r="E44" s="11" t="s">
        <v>390</v>
      </c>
      <c r="F44" s="11" t="s">
        <v>590</v>
      </c>
      <c r="G44" s="12">
        <v>60559.54</v>
      </c>
      <c r="H44" s="12">
        <v>39428.57</v>
      </c>
      <c r="I44" s="12">
        <f t="shared" si="0"/>
        <v>65.11</v>
      </c>
      <c r="J44" s="12">
        <v>571.42999999999995</v>
      </c>
      <c r="K44" s="12">
        <f t="shared" si="1"/>
        <v>0.94</v>
      </c>
    </row>
    <row r="45" spans="1:11" ht="45" customHeight="1" x14ac:dyDescent="0.25">
      <c r="A45" s="6">
        <v>41</v>
      </c>
      <c r="B45" s="11">
        <v>47</v>
      </c>
      <c r="C45" s="8" t="s">
        <v>88</v>
      </c>
      <c r="D45" s="9" t="s">
        <v>89</v>
      </c>
      <c r="E45" s="11" t="s">
        <v>390</v>
      </c>
      <c r="F45" s="11" t="s">
        <v>431</v>
      </c>
      <c r="G45" s="12">
        <v>396384.9</v>
      </c>
      <c r="H45" s="12">
        <v>147857.14000000001</v>
      </c>
      <c r="I45" s="12">
        <f t="shared" si="0"/>
        <v>37.299999999999997</v>
      </c>
      <c r="J45" s="12">
        <v>2142.86</v>
      </c>
      <c r="K45" s="12">
        <f t="shared" si="1"/>
        <v>0.54</v>
      </c>
    </row>
    <row r="46" spans="1:11" ht="45" customHeight="1" x14ac:dyDescent="0.25">
      <c r="A46" s="6">
        <v>42</v>
      </c>
      <c r="B46" s="11">
        <v>50</v>
      </c>
      <c r="C46" s="8" t="s">
        <v>90</v>
      </c>
      <c r="D46" s="9" t="s">
        <v>91</v>
      </c>
      <c r="E46" s="15" t="s">
        <v>390</v>
      </c>
      <c r="F46" s="15" t="s">
        <v>432</v>
      </c>
      <c r="G46" s="12">
        <v>167152.07999999999</v>
      </c>
      <c r="H46" s="12">
        <v>69000</v>
      </c>
      <c r="I46" s="12">
        <f t="shared" si="0"/>
        <v>41.28</v>
      </c>
      <c r="J46" s="12">
        <v>1000</v>
      </c>
      <c r="K46" s="12">
        <f t="shared" si="1"/>
        <v>0.6</v>
      </c>
    </row>
    <row r="47" spans="1:11" ht="45" customHeight="1" x14ac:dyDescent="0.25">
      <c r="A47" s="6">
        <v>43</v>
      </c>
      <c r="B47" s="11">
        <v>51</v>
      </c>
      <c r="C47" s="8" t="s">
        <v>92</v>
      </c>
      <c r="D47" s="9" t="s">
        <v>93</v>
      </c>
      <c r="E47" s="11" t="s">
        <v>390</v>
      </c>
      <c r="F47" s="11" t="s">
        <v>433</v>
      </c>
      <c r="G47" s="12">
        <v>55111.41</v>
      </c>
      <c r="H47" s="12">
        <v>29571.43</v>
      </c>
      <c r="I47" s="12">
        <f t="shared" si="0"/>
        <v>53.66</v>
      </c>
      <c r="J47" s="12">
        <v>428.57</v>
      </c>
      <c r="K47" s="12">
        <f t="shared" si="1"/>
        <v>0.78</v>
      </c>
    </row>
    <row r="48" spans="1:11" ht="45" customHeight="1" x14ac:dyDescent="0.25">
      <c r="A48" s="6">
        <v>44</v>
      </c>
      <c r="B48" s="7">
        <v>52</v>
      </c>
      <c r="C48" s="8" t="s">
        <v>94</v>
      </c>
      <c r="D48" s="9" t="s">
        <v>95</v>
      </c>
      <c r="E48" s="11" t="s">
        <v>390</v>
      </c>
      <c r="F48" s="11" t="s">
        <v>434</v>
      </c>
      <c r="G48" s="12">
        <v>254295.88</v>
      </c>
      <c r="H48" s="12">
        <v>88714.29</v>
      </c>
      <c r="I48" s="12">
        <f t="shared" si="0"/>
        <v>34.89</v>
      </c>
      <c r="J48" s="12">
        <v>1285.71</v>
      </c>
      <c r="K48" s="12">
        <f t="shared" si="1"/>
        <v>0.51</v>
      </c>
    </row>
    <row r="49" spans="1:11" ht="45" customHeight="1" x14ac:dyDescent="0.25">
      <c r="A49" s="6">
        <v>45</v>
      </c>
      <c r="B49" s="11">
        <v>53</v>
      </c>
      <c r="C49" s="8" t="s">
        <v>94</v>
      </c>
      <c r="D49" s="9" t="s">
        <v>96</v>
      </c>
      <c r="E49" s="10" t="s">
        <v>412</v>
      </c>
      <c r="F49" s="10" t="s">
        <v>435</v>
      </c>
      <c r="G49" s="12">
        <v>610999.89</v>
      </c>
      <c r="H49" s="12">
        <v>147857.14000000001</v>
      </c>
      <c r="I49" s="12">
        <f t="shared" si="0"/>
        <v>24.2</v>
      </c>
      <c r="J49" s="12">
        <v>2142.86</v>
      </c>
      <c r="K49" s="12">
        <f t="shared" si="1"/>
        <v>0.35</v>
      </c>
    </row>
    <row r="50" spans="1:11" ht="45" customHeight="1" x14ac:dyDescent="0.25">
      <c r="A50" s="6">
        <v>46</v>
      </c>
      <c r="B50" s="11">
        <v>56</v>
      </c>
      <c r="C50" s="8" t="s">
        <v>97</v>
      </c>
      <c r="D50" s="9" t="s">
        <v>98</v>
      </c>
      <c r="E50" s="11" t="s">
        <v>390</v>
      </c>
      <c r="F50" s="11" t="s">
        <v>436</v>
      </c>
      <c r="G50" s="12">
        <v>162891.67000000001</v>
      </c>
      <c r="H50" s="12">
        <v>69000</v>
      </c>
      <c r="I50" s="12">
        <f t="shared" si="0"/>
        <v>42.36</v>
      </c>
      <c r="J50" s="12">
        <v>1000</v>
      </c>
      <c r="K50" s="12">
        <f t="shared" si="1"/>
        <v>0.61</v>
      </c>
    </row>
    <row r="51" spans="1:11" ht="45" customHeight="1" x14ac:dyDescent="0.25">
      <c r="A51" s="6">
        <v>47</v>
      </c>
      <c r="B51" s="11">
        <v>57</v>
      </c>
      <c r="C51" s="8" t="s">
        <v>97</v>
      </c>
      <c r="D51" s="9" t="s">
        <v>99</v>
      </c>
      <c r="E51" s="11" t="s">
        <v>390</v>
      </c>
      <c r="F51" s="11" t="s">
        <v>437</v>
      </c>
      <c r="G51" s="12">
        <v>778620.95</v>
      </c>
      <c r="H51" s="12">
        <v>147857.14000000001</v>
      </c>
      <c r="I51" s="12">
        <f t="shared" si="0"/>
        <v>18.989999999999998</v>
      </c>
      <c r="J51" s="12">
        <v>2142.86</v>
      </c>
      <c r="K51" s="12">
        <f t="shared" si="1"/>
        <v>0.28000000000000003</v>
      </c>
    </row>
    <row r="52" spans="1:11" ht="45" customHeight="1" x14ac:dyDescent="0.25">
      <c r="A52" s="6">
        <v>48</v>
      </c>
      <c r="B52" s="7">
        <v>58</v>
      </c>
      <c r="C52" s="8" t="s">
        <v>100</v>
      </c>
      <c r="D52" s="9" t="s">
        <v>101</v>
      </c>
      <c r="E52" s="11" t="s">
        <v>390</v>
      </c>
      <c r="F52" s="11" t="s">
        <v>438</v>
      </c>
      <c r="G52" s="12">
        <v>32672</v>
      </c>
      <c r="H52" s="12">
        <v>19714.29</v>
      </c>
      <c r="I52" s="12">
        <f t="shared" si="0"/>
        <v>60.34</v>
      </c>
      <c r="J52" s="12">
        <v>285.70999999999998</v>
      </c>
      <c r="K52" s="12">
        <f t="shared" si="1"/>
        <v>0.87</v>
      </c>
    </row>
    <row r="53" spans="1:11" ht="45" customHeight="1" x14ac:dyDescent="0.25">
      <c r="A53" s="6">
        <v>49</v>
      </c>
      <c r="B53" s="11">
        <v>59</v>
      </c>
      <c r="C53" s="8" t="s">
        <v>102</v>
      </c>
      <c r="D53" s="9" t="s">
        <v>103</v>
      </c>
      <c r="E53" s="15" t="s">
        <v>390</v>
      </c>
      <c r="F53" s="15" t="s">
        <v>439</v>
      </c>
      <c r="G53" s="12">
        <v>60488.05</v>
      </c>
      <c r="H53" s="12">
        <v>29571.43</v>
      </c>
      <c r="I53" s="12">
        <f t="shared" si="0"/>
        <v>48.89</v>
      </c>
      <c r="J53" s="12">
        <v>428.57</v>
      </c>
      <c r="K53" s="12">
        <f t="shared" si="1"/>
        <v>0.71</v>
      </c>
    </row>
    <row r="54" spans="1:11" ht="45" customHeight="1" x14ac:dyDescent="0.25">
      <c r="A54" s="6">
        <v>50</v>
      </c>
      <c r="B54" s="11">
        <v>62</v>
      </c>
      <c r="C54" s="8" t="s">
        <v>104</v>
      </c>
      <c r="D54" s="9" t="s">
        <v>105</v>
      </c>
      <c r="E54" s="11" t="s">
        <v>412</v>
      </c>
      <c r="F54" s="11" t="s">
        <v>440</v>
      </c>
      <c r="G54" s="12">
        <v>248491.98</v>
      </c>
      <c r="H54" s="12">
        <v>128142.86</v>
      </c>
      <c r="I54" s="12">
        <f t="shared" si="0"/>
        <v>51.57</v>
      </c>
      <c r="J54" s="12">
        <v>1857.14</v>
      </c>
      <c r="K54" s="12">
        <f t="shared" si="1"/>
        <v>0.75</v>
      </c>
    </row>
    <row r="55" spans="1:11" ht="45" customHeight="1" x14ac:dyDescent="0.25">
      <c r="A55" s="6">
        <v>51</v>
      </c>
      <c r="B55" s="11">
        <v>63</v>
      </c>
      <c r="C55" s="8" t="s">
        <v>106</v>
      </c>
      <c r="D55" s="9" t="s">
        <v>107</v>
      </c>
      <c r="E55" s="11" t="s">
        <v>441</v>
      </c>
      <c r="F55" s="11" t="s">
        <v>442</v>
      </c>
      <c r="G55" s="12">
        <v>468805.84</v>
      </c>
      <c r="H55" s="12">
        <v>147857.14000000001</v>
      </c>
      <c r="I55" s="12">
        <f t="shared" si="0"/>
        <v>31.54</v>
      </c>
      <c r="J55" s="12">
        <v>2142.86</v>
      </c>
      <c r="K55" s="12">
        <f t="shared" si="1"/>
        <v>0.46</v>
      </c>
    </row>
    <row r="56" spans="1:11" ht="45" customHeight="1" x14ac:dyDescent="0.25">
      <c r="A56" s="6">
        <v>52</v>
      </c>
      <c r="B56" s="11">
        <v>77</v>
      </c>
      <c r="C56" s="8" t="s">
        <v>106</v>
      </c>
      <c r="D56" s="9" t="s">
        <v>108</v>
      </c>
      <c r="E56" s="11" t="s">
        <v>390</v>
      </c>
      <c r="F56" s="11" t="s">
        <v>443</v>
      </c>
      <c r="G56" s="12">
        <v>101697.67</v>
      </c>
      <c r="H56" s="12">
        <v>49285.71</v>
      </c>
      <c r="I56" s="12">
        <f t="shared" si="0"/>
        <v>48.46</v>
      </c>
      <c r="J56" s="12">
        <v>714.29</v>
      </c>
      <c r="K56" s="12">
        <f t="shared" si="1"/>
        <v>0.7</v>
      </c>
    </row>
    <row r="57" spans="1:11" ht="45" customHeight="1" x14ac:dyDescent="0.25">
      <c r="A57" s="6">
        <v>53</v>
      </c>
      <c r="B57" s="7">
        <v>64</v>
      </c>
      <c r="C57" s="8" t="s">
        <v>109</v>
      </c>
      <c r="D57" s="9" t="s">
        <v>110</v>
      </c>
      <c r="E57" s="11" t="s">
        <v>441</v>
      </c>
      <c r="F57" s="11" t="s">
        <v>444</v>
      </c>
      <c r="G57" s="12">
        <v>868056.82</v>
      </c>
      <c r="H57" s="12">
        <v>147857.14000000001</v>
      </c>
      <c r="I57" s="12">
        <f t="shared" si="0"/>
        <v>17.03</v>
      </c>
      <c r="J57" s="12">
        <v>2142.86</v>
      </c>
      <c r="K57" s="12">
        <f t="shared" si="1"/>
        <v>0.25</v>
      </c>
    </row>
    <row r="58" spans="1:11" ht="45" customHeight="1" x14ac:dyDescent="0.25">
      <c r="A58" s="6">
        <v>54</v>
      </c>
      <c r="B58" s="11">
        <v>65</v>
      </c>
      <c r="C58" s="8" t="s">
        <v>111</v>
      </c>
      <c r="D58" s="9" t="s">
        <v>112</v>
      </c>
      <c r="E58" s="11" t="s">
        <v>441</v>
      </c>
      <c r="F58" s="11" t="s">
        <v>445</v>
      </c>
      <c r="G58" s="12">
        <v>37550.25</v>
      </c>
      <c r="H58" s="12">
        <v>19714.29</v>
      </c>
      <c r="I58" s="12">
        <f t="shared" si="0"/>
        <v>52.5</v>
      </c>
      <c r="J58" s="12">
        <v>285.70999999999998</v>
      </c>
      <c r="K58" s="12">
        <f t="shared" si="1"/>
        <v>0.76</v>
      </c>
    </row>
    <row r="59" spans="1:11" ht="45" customHeight="1" x14ac:dyDescent="0.25">
      <c r="A59" s="6">
        <v>55</v>
      </c>
      <c r="B59" s="11">
        <v>66</v>
      </c>
      <c r="C59" s="8" t="s">
        <v>113</v>
      </c>
      <c r="D59" s="9" t="s">
        <v>114</v>
      </c>
      <c r="E59" s="11" t="s">
        <v>441</v>
      </c>
      <c r="F59" s="11" t="s">
        <v>446</v>
      </c>
      <c r="G59" s="12">
        <v>81016.009999999995</v>
      </c>
      <c r="H59" s="12">
        <v>49285.71</v>
      </c>
      <c r="I59" s="12">
        <f t="shared" si="0"/>
        <v>60.83</v>
      </c>
      <c r="J59" s="12">
        <v>714.29</v>
      </c>
      <c r="K59" s="12">
        <f t="shared" si="1"/>
        <v>0.88</v>
      </c>
    </row>
    <row r="60" spans="1:11" ht="45" customHeight="1" x14ac:dyDescent="0.25">
      <c r="A60" s="6">
        <v>56</v>
      </c>
      <c r="B60" s="11">
        <v>74</v>
      </c>
      <c r="C60" s="8" t="s">
        <v>113</v>
      </c>
      <c r="D60" s="9" t="s">
        <v>115</v>
      </c>
      <c r="E60" s="11" t="s">
        <v>390</v>
      </c>
      <c r="F60" s="11" t="s">
        <v>447</v>
      </c>
      <c r="G60" s="12">
        <v>340702.84</v>
      </c>
      <c r="H60" s="12">
        <v>118285.71</v>
      </c>
      <c r="I60" s="12">
        <f t="shared" si="0"/>
        <v>34.72</v>
      </c>
      <c r="J60" s="12">
        <v>1714.29</v>
      </c>
      <c r="K60" s="12">
        <f t="shared" si="1"/>
        <v>0.5</v>
      </c>
    </row>
    <row r="61" spans="1:11" ht="45" customHeight="1" x14ac:dyDescent="0.25">
      <c r="A61" s="6">
        <v>57</v>
      </c>
      <c r="B61" s="7">
        <v>67</v>
      </c>
      <c r="C61" s="8" t="s">
        <v>116</v>
      </c>
      <c r="D61" s="9" t="s">
        <v>117</v>
      </c>
      <c r="E61" s="11" t="s">
        <v>441</v>
      </c>
      <c r="F61" s="11" t="s">
        <v>448</v>
      </c>
      <c r="G61" s="12">
        <v>129938.7</v>
      </c>
      <c r="H61" s="12">
        <v>88714.29</v>
      </c>
      <c r="I61" s="12">
        <f t="shared" si="0"/>
        <v>68.27</v>
      </c>
      <c r="J61" s="12">
        <v>1285.71</v>
      </c>
      <c r="K61" s="12">
        <f t="shared" si="1"/>
        <v>0.99</v>
      </c>
    </row>
    <row r="62" spans="1:11" ht="45" customHeight="1" x14ac:dyDescent="0.25">
      <c r="A62" s="6">
        <v>58</v>
      </c>
      <c r="B62" s="11">
        <v>68</v>
      </c>
      <c r="C62" s="8" t="s">
        <v>118</v>
      </c>
      <c r="D62" s="9" t="s">
        <v>119</v>
      </c>
      <c r="E62" s="11" t="s">
        <v>441</v>
      </c>
      <c r="F62" s="11" t="s">
        <v>449</v>
      </c>
      <c r="G62" s="12">
        <v>261660</v>
      </c>
      <c r="H62" s="12">
        <v>147857.14000000001</v>
      </c>
      <c r="I62" s="12">
        <f t="shared" si="0"/>
        <v>56.51</v>
      </c>
      <c r="J62" s="12">
        <v>2142.86</v>
      </c>
      <c r="K62" s="12">
        <f t="shared" si="1"/>
        <v>0.82</v>
      </c>
    </row>
    <row r="63" spans="1:11" ht="45" customHeight="1" x14ac:dyDescent="0.25">
      <c r="A63" s="6">
        <v>59</v>
      </c>
      <c r="B63" s="11">
        <v>69</v>
      </c>
      <c r="C63" s="8" t="s">
        <v>120</v>
      </c>
      <c r="D63" s="9" t="s">
        <v>121</v>
      </c>
      <c r="E63" s="11" t="s">
        <v>441</v>
      </c>
      <c r="F63" s="11" t="s">
        <v>450</v>
      </c>
      <c r="G63" s="12">
        <v>40375.86</v>
      </c>
      <c r="H63" s="12">
        <v>19714.29</v>
      </c>
      <c r="I63" s="12">
        <f t="shared" si="0"/>
        <v>48.83</v>
      </c>
      <c r="J63" s="12">
        <v>285.70999999999998</v>
      </c>
      <c r="K63" s="12">
        <f t="shared" si="1"/>
        <v>0.71</v>
      </c>
    </row>
    <row r="64" spans="1:11" ht="45" customHeight="1" x14ac:dyDescent="0.25">
      <c r="A64" s="6">
        <v>60</v>
      </c>
      <c r="B64" s="7">
        <v>73</v>
      </c>
      <c r="C64" s="8" t="s">
        <v>122</v>
      </c>
      <c r="D64" s="9" t="s">
        <v>123</v>
      </c>
      <c r="E64" s="11" t="s">
        <v>390</v>
      </c>
      <c r="F64" s="11" t="s">
        <v>451</v>
      </c>
      <c r="G64" s="12">
        <v>899656.77</v>
      </c>
      <c r="H64" s="12">
        <v>147857.14000000001</v>
      </c>
      <c r="I64" s="12">
        <f t="shared" si="0"/>
        <v>16.43</v>
      </c>
      <c r="J64" s="12">
        <v>2142.86</v>
      </c>
      <c r="K64" s="12">
        <f t="shared" si="1"/>
        <v>0.24</v>
      </c>
    </row>
    <row r="65" spans="1:11" ht="45" customHeight="1" x14ac:dyDescent="0.25">
      <c r="A65" s="6">
        <v>61</v>
      </c>
      <c r="B65" s="11">
        <v>75</v>
      </c>
      <c r="C65" s="8" t="s">
        <v>124</v>
      </c>
      <c r="D65" s="9" t="s">
        <v>125</v>
      </c>
      <c r="E65" s="11" t="s">
        <v>390</v>
      </c>
      <c r="F65" s="11" t="s">
        <v>452</v>
      </c>
      <c r="G65" s="12">
        <v>532320.64</v>
      </c>
      <c r="H65" s="12">
        <v>147857.14000000001</v>
      </c>
      <c r="I65" s="12">
        <f t="shared" si="0"/>
        <v>27.78</v>
      </c>
      <c r="J65" s="12">
        <v>2142.86</v>
      </c>
      <c r="K65" s="12">
        <f t="shared" si="1"/>
        <v>0.4</v>
      </c>
    </row>
    <row r="66" spans="1:11" ht="45" customHeight="1" x14ac:dyDescent="0.25">
      <c r="A66" s="6">
        <v>62</v>
      </c>
      <c r="B66" s="7">
        <v>76</v>
      </c>
      <c r="C66" s="8" t="s">
        <v>126</v>
      </c>
      <c r="D66" s="9" t="s">
        <v>127</v>
      </c>
      <c r="E66" s="11" t="s">
        <v>390</v>
      </c>
      <c r="F66" s="11" t="s">
        <v>453</v>
      </c>
      <c r="G66" s="12">
        <v>515254.15</v>
      </c>
      <c r="H66" s="12">
        <v>147857.14000000001</v>
      </c>
      <c r="I66" s="12">
        <f t="shared" si="0"/>
        <v>28.7</v>
      </c>
      <c r="J66" s="12">
        <v>2142.86</v>
      </c>
      <c r="K66" s="12">
        <f t="shared" si="1"/>
        <v>0.42</v>
      </c>
    </row>
    <row r="67" spans="1:11" ht="45" customHeight="1" x14ac:dyDescent="0.25">
      <c r="A67" s="6">
        <v>63</v>
      </c>
      <c r="B67" s="11">
        <v>78</v>
      </c>
      <c r="C67" s="8" t="s">
        <v>128</v>
      </c>
      <c r="D67" s="9" t="s">
        <v>129</v>
      </c>
      <c r="E67" s="11" t="s">
        <v>390</v>
      </c>
      <c r="F67" s="11" t="s">
        <v>454</v>
      </c>
      <c r="G67" s="12">
        <v>43414.080000000002</v>
      </c>
      <c r="H67" s="12">
        <v>19714.29</v>
      </c>
      <c r="I67" s="12">
        <f t="shared" si="0"/>
        <v>45.41</v>
      </c>
      <c r="J67" s="12">
        <v>285.70999999999998</v>
      </c>
      <c r="K67" s="12">
        <f t="shared" si="1"/>
        <v>0.66</v>
      </c>
    </row>
    <row r="68" spans="1:11" ht="45" customHeight="1" x14ac:dyDescent="0.25">
      <c r="A68" s="6">
        <v>64</v>
      </c>
      <c r="B68" s="7">
        <v>79</v>
      </c>
      <c r="C68" s="8" t="s">
        <v>130</v>
      </c>
      <c r="D68" s="9" t="s">
        <v>131</v>
      </c>
      <c r="E68" s="11" t="s">
        <v>412</v>
      </c>
      <c r="F68" s="11" t="s">
        <v>455</v>
      </c>
      <c r="G68" s="12">
        <v>49425</v>
      </c>
      <c r="H68" s="12">
        <v>19714.29</v>
      </c>
      <c r="I68" s="12">
        <f t="shared" si="0"/>
        <v>39.89</v>
      </c>
      <c r="J68" s="12">
        <v>285.70999999999998</v>
      </c>
      <c r="K68" s="12">
        <f t="shared" si="1"/>
        <v>0.57999999999999996</v>
      </c>
    </row>
    <row r="69" spans="1:11" ht="45" customHeight="1" x14ac:dyDescent="0.25">
      <c r="A69" s="6">
        <v>65</v>
      </c>
      <c r="B69" s="11">
        <v>80</v>
      </c>
      <c r="C69" s="8" t="s">
        <v>132</v>
      </c>
      <c r="D69" s="9" t="s">
        <v>133</v>
      </c>
      <c r="E69" s="11" t="s">
        <v>412</v>
      </c>
      <c r="F69" s="11" t="s">
        <v>456</v>
      </c>
      <c r="G69" s="12">
        <v>160632.5</v>
      </c>
      <c r="H69" s="12">
        <v>78857.14</v>
      </c>
      <c r="I69" s="12">
        <f t="shared" si="0"/>
        <v>49.09</v>
      </c>
      <c r="J69" s="12">
        <v>1142.8599999999999</v>
      </c>
      <c r="K69" s="12">
        <f t="shared" si="1"/>
        <v>0.71</v>
      </c>
    </row>
    <row r="70" spans="1:11" ht="45" customHeight="1" x14ac:dyDescent="0.25">
      <c r="A70" s="6">
        <v>66</v>
      </c>
      <c r="B70" s="11">
        <v>84</v>
      </c>
      <c r="C70" s="8" t="s">
        <v>132</v>
      </c>
      <c r="D70" s="9" t="s">
        <v>134</v>
      </c>
      <c r="E70" s="11" t="s">
        <v>390</v>
      </c>
      <c r="F70" s="11" t="s">
        <v>457</v>
      </c>
      <c r="G70" s="12">
        <v>29141.31</v>
      </c>
      <c r="H70" s="12">
        <v>19714.29</v>
      </c>
      <c r="I70" s="12">
        <f t="shared" ref="I70:I133" si="2">H70/G70*100</f>
        <v>67.650000000000006</v>
      </c>
      <c r="J70" s="12">
        <v>285.70999999999998</v>
      </c>
      <c r="K70" s="12">
        <f t="shared" ref="K70:K133" si="3">J70/G70*100</f>
        <v>0.98</v>
      </c>
    </row>
    <row r="71" spans="1:11" ht="45" customHeight="1" x14ac:dyDescent="0.25">
      <c r="A71" s="6">
        <v>67</v>
      </c>
      <c r="B71" s="11">
        <v>81</v>
      </c>
      <c r="C71" s="8" t="s">
        <v>135</v>
      </c>
      <c r="D71" s="9" t="s">
        <v>136</v>
      </c>
      <c r="E71" s="11" t="s">
        <v>390</v>
      </c>
      <c r="F71" s="11" t="s">
        <v>458</v>
      </c>
      <c r="G71" s="12">
        <v>142121.20000000001</v>
      </c>
      <c r="H71" s="12">
        <v>78857.14</v>
      </c>
      <c r="I71" s="12">
        <f t="shared" si="2"/>
        <v>55.49</v>
      </c>
      <c r="J71" s="12">
        <v>1142.8599999999999</v>
      </c>
      <c r="K71" s="12">
        <f t="shared" si="3"/>
        <v>0.8</v>
      </c>
    </row>
    <row r="72" spans="1:11" ht="45" customHeight="1" x14ac:dyDescent="0.25">
      <c r="A72" s="6">
        <v>68</v>
      </c>
      <c r="B72" s="7">
        <v>82</v>
      </c>
      <c r="C72" s="8" t="s">
        <v>137</v>
      </c>
      <c r="D72" s="9" t="s">
        <v>138</v>
      </c>
      <c r="E72" s="11" t="s">
        <v>390</v>
      </c>
      <c r="F72" s="11" t="s">
        <v>459</v>
      </c>
      <c r="G72" s="12">
        <v>361160.89</v>
      </c>
      <c r="H72" s="12">
        <v>118285.71</v>
      </c>
      <c r="I72" s="12">
        <f t="shared" si="2"/>
        <v>32.75</v>
      </c>
      <c r="J72" s="12">
        <v>1714.29</v>
      </c>
      <c r="K72" s="12">
        <f t="shared" si="3"/>
        <v>0.47</v>
      </c>
    </row>
    <row r="73" spans="1:11" ht="45" customHeight="1" x14ac:dyDescent="0.25">
      <c r="A73" s="6">
        <v>69</v>
      </c>
      <c r="B73" s="7">
        <v>85</v>
      </c>
      <c r="C73" s="8" t="s">
        <v>139</v>
      </c>
      <c r="D73" s="9" t="s">
        <v>140</v>
      </c>
      <c r="E73" s="11" t="s">
        <v>390</v>
      </c>
      <c r="F73" s="11" t="s">
        <v>460</v>
      </c>
      <c r="G73" s="12">
        <v>217050.64</v>
      </c>
      <c r="H73" s="12">
        <v>98571.43</v>
      </c>
      <c r="I73" s="12">
        <f t="shared" si="2"/>
        <v>45.41</v>
      </c>
      <c r="J73" s="12">
        <v>1428.57</v>
      </c>
      <c r="K73" s="12">
        <f t="shared" si="3"/>
        <v>0.66</v>
      </c>
    </row>
    <row r="74" spans="1:11" ht="45" customHeight="1" x14ac:dyDescent="0.25">
      <c r="A74" s="6">
        <v>70</v>
      </c>
      <c r="B74" s="11">
        <v>86</v>
      </c>
      <c r="C74" s="8" t="s">
        <v>141</v>
      </c>
      <c r="D74" s="9" t="s">
        <v>142</v>
      </c>
      <c r="E74" s="10" t="s">
        <v>390</v>
      </c>
      <c r="F74" s="10" t="s">
        <v>461</v>
      </c>
      <c r="G74" s="12">
        <v>941079.3</v>
      </c>
      <c r="H74" s="12">
        <v>147857.14000000001</v>
      </c>
      <c r="I74" s="12">
        <f t="shared" si="2"/>
        <v>15.71</v>
      </c>
      <c r="J74" s="12">
        <v>2142.86</v>
      </c>
      <c r="K74" s="12">
        <f t="shared" si="3"/>
        <v>0.23</v>
      </c>
    </row>
    <row r="75" spans="1:11" ht="45" customHeight="1" x14ac:dyDescent="0.25">
      <c r="A75" s="6">
        <v>71</v>
      </c>
      <c r="B75" s="11">
        <v>87</v>
      </c>
      <c r="C75" s="8" t="s">
        <v>143</v>
      </c>
      <c r="D75" s="9" t="s">
        <v>144</v>
      </c>
      <c r="E75" s="11" t="s">
        <v>441</v>
      </c>
      <c r="F75" s="11" t="s">
        <v>462</v>
      </c>
      <c r="G75" s="12">
        <v>74797.17</v>
      </c>
      <c r="H75" s="12">
        <v>49285.71</v>
      </c>
      <c r="I75" s="12">
        <f t="shared" si="2"/>
        <v>65.89</v>
      </c>
      <c r="J75" s="12">
        <v>714.29</v>
      </c>
      <c r="K75" s="12">
        <f t="shared" si="3"/>
        <v>0.95</v>
      </c>
    </row>
    <row r="76" spans="1:11" ht="45" customHeight="1" x14ac:dyDescent="0.25">
      <c r="A76" s="6">
        <v>72</v>
      </c>
      <c r="B76" s="7">
        <v>88</v>
      </c>
      <c r="C76" s="8" t="s">
        <v>145</v>
      </c>
      <c r="D76" s="9" t="s">
        <v>146</v>
      </c>
      <c r="E76" s="11" t="s">
        <v>441</v>
      </c>
      <c r="F76" s="11" t="s">
        <v>463</v>
      </c>
      <c r="G76" s="12">
        <v>1690513.66</v>
      </c>
      <c r="H76" s="12">
        <v>147857.14000000001</v>
      </c>
      <c r="I76" s="12">
        <f t="shared" si="2"/>
        <v>8.75</v>
      </c>
      <c r="J76" s="12">
        <v>2142.86</v>
      </c>
      <c r="K76" s="12">
        <f t="shared" si="3"/>
        <v>0.13</v>
      </c>
    </row>
    <row r="77" spans="1:11" ht="45" customHeight="1" x14ac:dyDescent="0.25">
      <c r="A77" s="6">
        <v>73</v>
      </c>
      <c r="B77" s="11">
        <v>89</v>
      </c>
      <c r="C77" s="8" t="s">
        <v>147</v>
      </c>
      <c r="D77" s="9" t="s">
        <v>148</v>
      </c>
      <c r="E77" s="11" t="s">
        <v>441</v>
      </c>
      <c r="F77" s="11" t="s">
        <v>464</v>
      </c>
      <c r="G77" s="12">
        <v>211924.02</v>
      </c>
      <c r="H77" s="12">
        <v>98571.43</v>
      </c>
      <c r="I77" s="12">
        <f t="shared" si="2"/>
        <v>46.51</v>
      </c>
      <c r="J77" s="12">
        <v>1428.57</v>
      </c>
      <c r="K77" s="12">
        <f t="shared" si="3"/>
        <v>0.67</v>
      </c>
    </row>
    <row r="78" spans="1:11" ht="45" customHeight="1" x14ac:dyDescent="0.25">
      <c r="A78" s="6">
        <v>74</v>
      </c>
      <c r="B78" s="11">
        <v>90</v>
      </c>
      <c r="C78" s="8" t="s">
        <v>149</v>
      </c>
      <c r="D78" s="9" t="s">
        <v>150</v>
      </c>
      <c r="E78" s="11" t="s">
        <v>441</v>
      </c>
      <c r="F78" s="11" t="s">
        <v>465</v>
      </c>
      <c r="G78" s="12">
        <v>509220</v>
      </c>
      <c r="H78" s="12">
        <v>147857.14000000001</v>
      </c>
      <c r="I78" s="12">
        <f t="shared" si="2"/>
        <v>29.04</v>
      </c>
      <c r="J78" s="12">
        <v>2142.86</v>
      </c>
      <c r="K78" s="12">
        <f t="shared" si="3"/>
        <v>0.42</v>
      </c>
    </row>
    <row r="79" spans="1:11" ht="45" customHeight="1" x14ac:dyDescent="0.25">
      <c r="A79" s="6">
        <v>75</v>
      </c>
      <c r="B79" s="7">
        <v>91</v>
      </c>
      <c r="C79" s="8" t="s">
        <v>149</v>
      </c>
      <c r="D79" s="9" t="s">
        <v>151</v>
      </c>
      <c r="E79" s="11" t="s">
        <v>441</v>
      </c>
      <c r="F79" s="11" t="s">
        <v>466</v>
      </c>
      <c r="G79" s="12">
        <v>1546463.42</v>
      </c>
      <c r="H79" s="12">
        <v>147857.14000000001</v>
      </c>
      <c r="I79" s="12">
        <f t="shared" si="2"/>
        <v>9.56</v>
      </c>
      <c r="J79" s="12">
        <v>2142.86</v>
      </c>
      <c r="K79" s="12">
        <f t="shared" si="3"/>
        <v>0.14000000000000001</v>
      </c>
    </row>
    <row r="80" spans="1:11" ht="45" customHeight="1" x14ac:dyDescent="0.25">
      <c r="A80" s="6">
        <v>76</v>
      </c>
      <c r="B80" s="11">
        <v>92</v>
      </c>
      <c r="C80" s="8" t="s">
        <v>152</v>
      </c>
      <c r="D80" s="9" t="s">
        <v>153</v>
      </c>
      <c r="E80" s="11" t="s">
        <v>441</v>
      </c>
      <c r="F80" s="11" t="s">
        <v>467</v>
      </c>
      <c r="G80" s="12">
        <v>358207.24</v>
      </c>
      <c r="H80" s="12">
        <v>98571.43</v>
      </c>
      <c r="I80" s="12">
        <f t="shared" si="2"/>
        <v>27.52</v>
      </c>
      <c r="J80" s="12">
        <v>1428.57</v>
      </c>
      <c r="K80" s="12">
        <f t="shared" si="3"/>
        <v>0.4</v>
      </c>
    </row>
    <row r="81" spans="1:11" ht="45" customHeight="1" x14ac:dyDescent="0.25">
      <c r="A81" s="6">
        <v>77</v>
      </c>
      <c r="B81" s="11">
        <v>93</v>
      </c>
      <c r="C81" s="8" t="s">
        <v>154</v>
      </c>
      <c r="D81" s="9" t="s">
        <v>155</v>
      </c>
      <c r="E81" s="11" t="s">
        <v>390</v>
      </c>
      <c r="F81" s="11" t="s">
        <v>468</v>
      </c>
      <c r="G81" s="12">
        <v>202365.38</v>
      </c>
      <c r="H81" s="12">
        <v>78857.14</v>
      </c>
      <c r="I81" s="12">
        <f t="shared" si="2"/>
        <v>38.97</v>
      </c>
      <c r="J81" s="12">
        <v>1142.8599999999999</v>
      </c>
      <c r="K81" s="12">
        <f t="shared" si="3"/>
        <v>0.56000000000000005</v>
      </c>
    </row>
    <row r="82" spans="1:11" ht="45" customHeight="1" x14ac:dyDescent="0.25">
      <c r="A82" s="6">
        <v>78</v>
      </c>
      <c r="B82" s="7">
        <v>94</v>
      </c>
      <c r="C82" s="8" t="s">
        <v>156</v>
      </c>
      <c r="D82" s="9" t="s">
        <v>157</v>
      </c>
      <c r="E82" s="11" t="s">
        <v>390</v>
      </c>
      <c r="F82" s="11" t="s">
        <v>469</v>
      </c>
      <c r="G82" s="12">
        <v>101860.01</v>
      </c>
      <c r="H82" s="12">
        <v>49285.71</v>
      </c>
      <c r="I82" s="12">
        <f t="shared" si="2"/>
        <v>48.39</v>
      </c>
      <c r="J82" s="12">
        <v>714.29</v>
      </c>
      <c r="K82" s="12">
        <f t="shared" si="3"/>
        <v>0.7</v>
      </c>
    </row>
    <row r="83" spans="1:11" ht="45" customHeight="1" x14ac:dyDescent="0.25">
      <c r="A83" s="6">
        <v>79</v>
      </c>
      <c r="B83" s="11">
        <v>95</v>
      </c>
      <c r="C83" s="8" t="s">
        <v>158</v>
      </c>
      <c r="D83" s="9" t="s">
        <v>159</v>
      </c>
      <c r="E83" s="11" t="s">
        <v>390</v>
      </c>
      <c r="F83" s="11" t="s">
        <v>470</v>
      </c>
      <c r="G83" s="12">
        <v>142113.71</v>
      </c>
      <c r="H83" s="12">
        <v>88714.29</v>
      </c>
      <c r="I83" s="12">
        <f t="shared" si="2"/>
        <v>62.42</v>
      </c>
      <c r="J83" s="12">
        <v>1285.71</v>
      </c>
      <c r="K83" s="12">
        <f t="shared" si="3"/>
        <v>0.9</v>
      </c>
    </row>
    <row r="84" spans="1:11" ht="45" customHeight="1" x14ac:dyDescent="0.25">
      <c r="A84" s="6">
        <v>80</v>
      </c>
      <c r="B84" s="11">
        <v>96</v>
      </c>
      <c r="C84" s="8" t="s">
        <v>160</v>
      </c>
      <c r="D84" s="9" t="s">
        <v>589</v>
      </c>
      <c r="E84" s="11" t="s">
        <v>390</v>
      </c>
      <c r="F84" s="11" t="s">
        <v>471</v>
      </c>
      <c r="G84" s="12">
        <v>299437.15999999997</v>
      </c>
      <c r="H84" s="12">
        <v>147857.14000000001</v>
      </c>
      <c r="I84" s="12">
        <f t="shared" si="2"/>
        <v>49.38</v>
      </c>
      <c r="J84" s="12">
        <v>2142.86</v>
      </c>
      <c r="K84" s="12">
        <f t="shared" si="3"/>
        <v>0.72</v>
      </c>
    </row>
    <row r="85" spans="1:11" ht="45" customHeight="1" x14ac:dyDescent="0.25">
      <c r="A85" s="6">
        <v>81</v>
      </c>
      <c r="B85" s="11">
        <v>192</v>
      </c>
      <c r="C85" s="8" t="s">
        <v>160</v>
      </c>
      <c r="D85" s="9" t="s">
        <v>161</v>
      </c>
      <c r="E85" s="11" t="s">
        <v>390</v>
      </c>
      <c r="F85" s="11" t="s">
        <v>472</v>
      </c>
      <c r="G85" s="12">
        <v>1326002.21</v>
      </c>
      <c r="H85" s="12">
        <v>147857.14000000001</v>
      </c>
      <c r="I85" s="12">
        <f t="shared" si="2"/>
        <v>11.15</v>
      </c>
      <c r="J85" s="12">
        <v>2142.86</v>
      </c>
      <c r="K85" s="12">
        <f t="shared" si="3"/>
        <v>0.16</v>
      </c>
    </row>
    <row r="86" spans="1:11" ht="45" customHeight="1" x14ac:dyDescent="0.25">
      <c r="A86" s="6">
        <v>82</v>
      </c>
      <c r="B86" s="7">
        <v>97</v>
      </c>
      <c r="C86" s="8" t="s">
        <v>162</v>
      </c>
      <c r="D86" s="9" t="s">
        <v>163</v>
      </c>
      <c r="E86" s="11" t="s">
        <v>390</v>
      </c>
      <c r="F86" s="11" t="s">
        <v>473</v>
      </c>
      <c r="G86" s="12">
        <v>629204.74</v>
      </c>
      <c r="H86" s="12">
        <v>147857.14000000001</v>
      </c>
      <c r="I86" s="12">
        <f t="shared" si="2"/>
        <v>23.5</v>
      </c>
      <c r="J86" s="12">
        <v>2142.86</v>
      </c>
      <c r="K86" s="12">
        <f t="shared" si="3"/>
        <v>0.34</v>
      </c>
    </row>
    <row r="87" spans="1:11" ht="45" customHeight="1" x14ac:dyDescent="0.25">
      <c r="A87" s="6">
        <v>83</v>
      </c>
      <c r="B87" s="11">
        <v>98</v>
      </c>
      <c r="C87" s="8" t="s">
        <v>164</v>
      </c>
      <c r="D87" s="9" t="s">
        <v>165</v>
      </c>
      <c r="E87" s="11" t="s">
        <v>390</v>
      </c>
      <c r="F87" s="11" t="s">
        <v>474</v>
      </c>
      <c r="G87" s="12">
        <v>155339.03</v>
      </c>
      <c r="H87" s="12">
        <v>78857.14</v>
      </c>
      <c r="I87" s="12">
        <f t="shared" si="2"/>
        <v>50.76</v>
      </c>
      <c r="J87" s="12">
        <v>1142.8599999999999</v>
      </c>
      <c r="K87" s="12">
        <f t="shared" si="3"/>
        <v>0.74</v>
      </c>
    </row>
    <row r="88" spans="1:11" ht="45" customHeight="1" x14ac:dyDescent="0.25">
      <c r="A88" s="6">
        <v>84</v>
      </c>
      <c r="B88" s="11">
        <v>104</v>
      </c>
      <c r="C88" s="8" t="s">
        <v>166</v>
      </c>
      <c r="D88" s="9" t="s">
        <v>167</v>
      </c>
      <c r="E88" s="11" t="s">
        <v>390</v>
      </c>
      <c r="F88" s="11" t="s">
        <v>475</v>
      </c>
      <c r="G88" s="12">
        <v>48039.62</v>
      </c>
      <c r="H88" s="12">
        <v>32528.57</v>
      </c>
      <c r="I88" s="12">
        <f t="shared" si="2"/>
        <v>67.709999999999994</v>
      </c>
      <c r="J88" s="12">
        <v>471.43</v>
      </c>
      <c r="K88" s="12">
        <f t="shared" si="3"/>
        <v>0.98</v>
      </c>
    </row>
    <row r="89" spans="1:11" ht="45" customHeight="1" x14ac:dyDescent="0.25">
      <c r="A89" s="6">
        <v>85</v>
      </c>
      <c r="B89" s="7">
        <v>106</v>
      </c>
      <c r="C89" s="8" t="s">
        <v>168</v>
      </c>
      <c r="D89" s="9" t="s">
        <v>169</v>
      </c>
      <c r="E89" s="11" t="s">
        <v>412</v>
      </c>
      <c r="F89" s="11" t="s">
        <v>476</v>
      </c>
      <c r="G89" s="12">
        <v>46955.11</v>
      </c>
      <c r="H89" s="12">
        <v>29571.43</v>
      </c>
      <c r="I89" s="12">
        <f t="shared" si="2"/>
        <v>62.98</v>
      </c>
      <c r="J89" s="12">
        <v>428.57</v>
      </c>
      <c r="K89" s="12">
        <f t="shared" si="3"/>
        <v>0.91</v>
      </c>
    </row>
    <row r="90" spans="1:11" ht="45" customHeight="1" x14ac:dyDescent="0.25">
      <c r="A90" s="6">
        <v>86</v>
      </c>
      <c r="B90" s="11">
        <v>107</v>
      </c>
      <c r="C90" s="8" t="s">
        <v>170</v>
      </c>
      <c r="D90" s="9" t="s">
        <v>171</v>
      </c>
      <c r="E90" s="11" t="s">
        <v>412</v>
      </c>
      <c r="F90" s="11" t="s">
        <v>477</v>
      </c>
      <c r="G90" s="12">
        <v>60232.49</v>
      </c>
      <c r="H90" s="12">
        <v>39428.57</v>
      </c>
      <c r="I90" s="12">
        <f t="shared" si="2"/>
        <v>65.459999999999994</v>
      </c>
      <c r="J90" s="12">
        <v>571.42999999999995</v>
      </c>
      <c r="K90" s="12">
        <f t="shared" si="3"/>
        <v>0.95</v>
      </c>
    </row>
    <row r="91" spans="1:11" ht="45" customHeight="1" x14ac:dyDescent="0.25">
      <c r="A91" s="6">
        <v>87</v>
      </c>
      <c r="B91" s="7">
        <v>109</v>
      </c>
      <c r="C91" s="14" t="s">
        <v>172</v>
      </c>
      <c r="D91" s="9" t="s">
        <v>173</v>
      </c>
      <c r="E91" s="11" t="s">
        <v>390</v>
      </c>
      <c r="F91" s="11" t="s">
        <v>478</v>
      </c>
      <c r="G91" s="12">
        <v>320446</v>
      </c>
      <c r="H91" s="12">
        <v>98571.43</v>
      </c>
      <c r="I91" s="12">
        <f t="shared" si="2"/>
        <v>30.76</v>
      </c>
      <c r="J91" s="12">
        <v>1428.57</v>
      </c>
      <c r="K91" s="12">
        <f t="shared" si="3"/>
        <v>0.45</v>
      </c>
    </row>
    <row r="92" spans="1:11" ht="45" customHeight="1" x14ac:dyDescent="0.25">
      <c r="A92" s="6">
        <v>88</v>
      </c>
      <c r="B92" s="11">
        <v>110</v>
      </c>
      <c r="C92" s="8" t="s">
        <v>174</v>
      </c>
      <c r="D92" s="9" t="s">
        <v>175</v>
      </c>
      <c r="E92" s="11" t="s">
        <v>390</v>
      </c>
      <c r="F92" s="11" t="s">
        <v>479</v>
      </c>
      <c r="G92" s="12">
        <v>467758.88</v>
      </c>
      <c r="H92" s="12">
        <v>98571.43</v>
      </c>
      <c r="I92" s="12">
        <f t="shared" si="2"/>
        <v>21.07</v>
      </c>
      <c r="J92" s="12">
        <v>1428.57</v>
      </c>
      <c r="K92" s="12">
        <f t="shared" si="3"/>
        <v>0.31</v>
      </c>
    </row>
    <row r="93" spans="1:11" ht="45" customHeight="1" x14ac:dyDescent="0.25">
      <c r="A93" s="6">
        <v>89</v>
      </c>
      <c r="B93" s="11">
        <v>111</v>
      </c>
      <c r="C93" s="8" t="s">
        <v>176</v>
      </c>
      <c r="D93" s="9" t="s">
        <v>177</v>
      </c>
      <c r="E93" s="11" t="s">
        <v>390</v>
      </c>
      <c r="F93" s="11" t="s">
        <v>480</v>
      </c>
      <c r="G93" s="12">
        <v>261071.35999999999</v>
      </c>
      <c r="H93" s="12">
        <v>98571.43</v>
      </c>
      <c r="I93" s="12">
        <f t="shared" si="2"/>
        <v>37.76</v>
      </c>
      <c r="J93" s="12">
        <v>1428.57</v>
      </c>
      <c r="K93" s="12">
        <f t="shared" si="3"/>
        <v>0.55000000000000004</v>
      </c>
    </row>
    <row r="94" spans="1:11" ht="45" customHeight="1" x14ac:dyDescent="0.25">
      <c r="A94" s="6">
        <v>90</v>
      </c>
      <c r="B94" s="7">
        <v>112</v>
      </c>
      <c r="C94" s="8" t="s">
        <v>178</v>
      </c>
      <c r="D94" s="9" t="s">
        <v>179</v>
      </c>
      <c r="E94" s="11" t="s">
        <v>390</v>
      </c>
      <c r="F94" s="11" t="s">
        <v>481</v>
      </c>
      <c r="G94" s="12">
        <v>83819.67</v>
      </c>
      <c r="H94" s="12">
        <v>39428.57</v>
      </c>
      <c r="I94" s="12">
        <f t="shared" si="2"/>
        <v>47.04</v>
      </c>
      <c r="J94" s="12">
        <v>571.42999999999995</v>
      </c>
      <c r="K94" s="12">
        <f t="shared" si="3"/>
        <v>0.68</v>
      </c>
    </row>
    <row r="95" spans="1:11" ht="45" customHeight="1" x14ac:dyDescent="0.25">
      <c r="A95" s="6">
        <v>91</v>
      </c>
      <c r="B95" s="11">
        <v>114</v>
      </c>
      <c r="C95" s="8" t="s">
        <v>180</v>
      </c>
      <c r="D95" s="9" t="s">
        <v>181</v>
      </c>
      <c r="E95" s="11" t="s">
        <v>441</v>
      </c>
      <c r="F95" s="11" t="s">
        <v>482</v>
      </c>
      <c r="G95" s="12">
        <v>97888.320000000007</v>
      </c>
      <c r="H95" s="12">
        <v>59142.86</v>
      </c>
      <c r="I95" s="12">
        <f t="shared" si="2"/>
        <v>60.42</v>
      </c>
      <c r="J95" s="12">
        <v>857.14</v>
      </c>
      <c r="K95" s="12">
        <f t="shared" si="3"/>
        <v>0.88</v>
      </c>
    </row>
    <row r="96" spans="1:11" ht="45" customHeight="1" x14ac:dyDescent="0.25">
      <c r="A96" s="6">
        <v>92</v>
      </c>
      <c r="B96" s="7">
        <v>115</v>
      </c>
      <c r="C96" s="8" t="s">
        <v>182</v>
      </c>
      <c r="D96" s="9" t="s">
        <v>183</v>
      </c>
      <c r="E96" s="11" t="s">
        <v>390</v>
      </c>
      <c r="F96" s="11" t="s">
        <v>483</v>
      </c>
      <c r="G96" s="12">
        <v>269421.18</v>
      </c>
      <c r="H96" s="12">
        <v>88714.29</v>
      </c>
      <c r="I96" s="12">
        <f t="shared" si="2"/>
        <v>32.93</v>
      </c>
      <c r="J96" s="12">
        <v>1285.71</v>
      </c>
      <c r="K96" s="12">
        <f t="shared" si="3"/>
        <v>0.48</v>
      </c>
    </row>
    <row r="97" spans="1:11" ht="45" customHeight="1" x14ac:dyDescent="0.25">
      <c r="A97" s="6">
        <v>93</v>
      </c>
      <c r="B97" s="11">
        <v>116</v>
      </c>
      <c r="C97" s="8" t="s">
        <v>185</v>
      </c>
      <c r="D97" s="9" t="s">
        <v>184</v>
      </c>
      <c r="E97" s="11" t="s">
        <v>390</v>
      </c>
      <c r="F97" s="11" t="s">
        <v>484</v>
      </c>
      <c r="G97" s="12">
        <v>471787.04</v>
      </c>
      <c r="H97" s="12">
        <v>98571.43</v>
      </c>
      <c r="I97" s="12">
        <f t="shared" si="2"/>
        <v>20.89</v>
      </c>
      <c r="J97" s="12">
        <v>1428.57</v>
      </c>
      <c r="K97" s="12">
        <f t="shared" si="3"/>
        <v>0.3</v>
      </c>
    </row>
    <row r="98" spans="1:11" ht="45" customHeight="1" x14ac:dyDescent="0.25">
      <c r="A98" s="6">
        <v>94</v>
      </c>
      <c r="B98" s="7">
        <v>142</v>
      </c>
      <c r="C98" s="8" t="s">
        <v>185</v>
      </c>
      <c r="D98" s="9" t="s">
        <v>186</v>
      </c>
      <c r="E98" s="10" t="s">
        <v>412</v>
      </c>
      <c r="F98" s="10" t="s">
        <v>485</v>
      </c>
      <c r="G98" s="12">
        <v>82500</v>
      </c>
      <c r="H98" s="12">
        <v>49285.71</v>
      </c>
      <c r="I98" s="12">
        <f t="shared" si="2"/>
        <v>59.74</v>
      </c>
      <c r="J98" s="12">
        <v>714.29</v>
      </c>
      <c r="K98" s="12">
        <f t="shared" si="3"/>
        <v>0.87</v>
      </c>
    </row>
    <row r="99" spans="1:11" ht="45" customHeight="1" x14ac:dyDescent="0.25">
      <c r="A99" s="6">
        <v>95</v>
      </c>
      <c r="B99" s="11">
        <v>117</v>
      </c>
      <c r="C99" s="8" t="s">
        <v>187</v>
      </c>
      <c r="D99" s="9" t="s">
        <v>188</v>
      </c>
      <c r="E99" s="16" t="s">
        <v>390</v>
      </c>
      <c r="F99" s="11" t="s">
        <v>486</v>
      </c>
      <c r="G99" s="12">
        <v>1360374.91</v>
      </c>
      <c r="H99" s="12">
        <v>147857.14000000001</v>
      </c>
      <c r="I99" s="12">
        <f t="shared" si="2"/>
        <v>10.87</v>
      </c>
      <c r="J99" s="12">
        <v>2142.86</v>
      </c>
      <c r="K99" s="12">
        <f t="shared" si="3"/>
        <v>0.16</v>
      </c>
    </row>
    <row r="100" spans="1:11" ht="45" customHeight="1" x14ac:dyDescent="0.25">
      <c r="A100" s="6">
        <v>96</v>
      </c>
      <c r="B100" s="11">
        <v>119</v>
      </c>
      <c r="C100" s="8" t="s">
        <v>189</v>
      </c>
      <c r="D100" s="9" t="s">
        <v>190</v>
      </c>
      <c r="E100" s="11" t="s">
        <v>412</v>
      </c>
      <c r="F100" s="11" t="s">
        <v>487</v>
      </c>
      <c r="G100" s="12">
        <v>2040100.8</v>
      </c>
      <c r="H100" s="12">
        <v>147857.14000000001</v>
      </c>
      <c r="I100" s="12">
        <f t="shared" si="2"/>
        <v>7.25</v>
      </c>
      <c r="J100" s="12">
        <v>2142.86</v>
      </c>
      <c r="K100" s="12">
        <f t="shared" si="3"/>
        <v>0.11</v>
      </c>
    </row>
    <row r="101" spans="1:11" ht="45" customHeight="1" x14ac:dyDescent="0.25">
      <c r="A101" s="6">
        <v>97</v>
      </c>
      <c r="B101" s="11">
        <v>125</v>
      </c>
      <c r="C101" s="14" t="s">
        <v>191</v>
      </c>
      <c r="D101" s="9" t="s">
        <v>192</v>
      </c>
      <c r="E101" s="10" t="s">
        <v>412</v>
      </c>
      <c r="F101" s="10" t="s">
        <v>488</v>
      </c>
      <c r="G101" s="12">
        <v>152480.04</v>
      </c>
      <c r="H101" s="12">
        <v>67028.570000000007</v>
      </c>
      <c r="I101" s="12">
        <f t="shared" si="2"/>
        <v>43.96</v>
      </c>
      <c r="J101" s="12">
        <v>971.43</v>
      </c>
      <c r="K101" s="12">
        <f t="shared" si="3"/>
        <v>0.64</v>
      </c>
    </row>
    <row r="102" spans="1:11" ht="45" customHeight="1" x14ac:dyDescent="0.25">
      <c r="A102" s="6">
        <v>98</v>
      </c>
      <c r="B102" s="11">
        <v>126</v>
      </c>
      <c r="C102" s="14" t="s">
        <v>193</v>
      </c>
      <c r="D102" s="9" t="s">
        <v>194</v>
      </c>
      <c r="E102" s="10" t="s">
        <v>390</v>
      </c>
      <c r="F102" s="10" t="s">
        <v>489</v>
      </c>
      <c r="G102" s="12">
        <v>627684.29</v>
      </c>
      <c r="H102" s="12">
        <v>147857.14000000001</v>
      </c>
      <c r="I102" s="12">
        <f t="shared" si="2"/>
        <v>23.56</v>
      </c>
      <c r="J102" s="12">
        <v>2142.86</v>
      </c>
      <c r="K102" s="12">
        <f t="shared" si="3"/>
        <v>0.34</v>
      </c>
    </row>
    <row r="103" spans="1:11" ht="45" customHeight="1" x14ac:dyDescent="0.25">
      <c r="A103" s="6">
        <v>99</v>
      </c>
      <c r="B103" s="7">
        <v>127</v>
      </c>
      <c r="C103" s="8" t="s">
        <v>195</v>
      </c>
      <c r="D103" s="9" t="s">
        <v>196</v>
      </c>
      <c r="E103" s="11" t="s">
        <v>390</v>
      </c>
      <c r="F103" s="11" t="s">
        <v>490</v>
      </c>
      <c r="G103" s="12">
        <v>588328.31000000006</v>
      </c>
      <c r="H103" s="12">
        <v>147857.14000000001</v>
      </c>
      <c r="I103" s="12">
        <f t="shared" si="2"/>
        <v>25.13</v>
      </c>
      <c r="J103" s="12">
        <v>2142.86</v>
      </c>
      <c r="K103" s="12">
        <f t="shared" si="3"/>
        <v>0.36</v>
      </c>
    </row>
    <row r="104" spans="1:11" ht="45" customHeight="1" x14ac:dyDescent="0.25">
      <c r="A104" s="6">
        <v>100</v>
      </c>
      <c r="B104" s="11">
        <v>128</v>
      </c>
      <c r="C104" s="8" t="s">
        <v>197</v>
      </c>
      <c r="D104" s="9" t="s">
        <v>198</v>
      </c>
      <c r="E104" s="11" t="s">
        <v>390</v>
      </c>
      <c r="F104" s="11" t="s">
        <v>491</v>
      </c>
      <c r="G104" s="12">
        <v>193950</v>
      </c>
      <c r="H104" s="12">
        <v>98571.43</v>
      </c>
      <c r="I104" s="12">
        <f t="shared" si="2"/>
        <v>50.82</v>
      </c>
      <c r="J104" s="12">
        <v>1428.57</v>
      </c>
      <c r="K104" s="12">
        <f t="shared" si="3"/>
        <v>0.74</v>
      </c>
    </row>
    <row r="105" spans="1:11" ht="45" customHeight="1" x14ac:dyDescent="0.25">
      <c r="A105" s="6">
        <v>101</v>
      </c>
      <c r="B105" s="11">
        <v>131</v>
      </c>
      <c r="C105" s="8" t="s">
        <v>199</v>
      </c>
      <c r="D105" s="9" t="s">
        <v>200</v>
      </c>
      <c r="E105" s="11" t="s">
        <v>390</v>
      </c>
      <c r="F105" s="11" t="s">
        <v>492</v>
      </c>
      <c r="G105" s="12">
        <v>107039.03</v>
      </c>
      <c r="H105" s="12">
        <v>69000</v>
      </c>
      <c r="I105" s="12">
        <f t="shared" si="2"/>
        <v>64.459999999999994</v>
      </c>
      <c r="J105" s="12">
        <v>1000</v>
      </c>
      <c r="K105" s="12">
        <f t="shared" si="3"/>
        <v>0.93</v>
      </c>
    </row>
    <row r="106" spans="1:11" ht="45" customHeight="1" x14ac:dyDescent="0.25">
      <c r="A106" s="6">
        <v>102</v>
      </c>
      <c r="B106" s="7">
        <v>139</v>
      </c>
      <c r="C106" s="8" t="s">
        <v>201</v>
      </c>
      <c r="D106" s="9" t="s">
        <v>202</v>
      </c>
      <c r="E106" s="11" t="s">
        <v>390</v>
      </c>
      <c r="F106" s="11" t="s">
        <v>493</v>
      </c>
      <c r="G106" s="12">
        <v>365718.39</v>
      </c>
      <c r="H106" s="12">
        <v>98571.43</v>
      </c>
      <c r="I106" s="12">
        <f t="shared" si="2"/>
        <v>26.95</v>
      </c>
      <c r="J106" s="12">
        <v>1428.57</v>
      </c>
      <c r="K106" s="12">
        <f t="shared" si="3"/>
        <v>0.39</v>
      </c>
    </row>
    <row r="107" spans="1:11" ht="45" customHeight="1" x14ac:dyDescent="0.25">
      <c r="A107" s="6">
        <v>103</v>
      </c>
      <c r="B107" s="11">
        <v>140</v>
      </c>
      <c r="C107" s="8" t="s">
        <v>203</v>
      </c>
      <c r="D107" s="9" t="s">
        <v>204</v>
      </c>
      <c r="E107" s="11" t="s">
        <v>412</v>
      </c>
      <c r="F107" s="11" t="s">
        <v>494</v>
      </c>
      <c r="G107" s="12">
        <v>469245</v>
      </c>
      <c r="H107" s="12">
        <v>147857.14000000001</v>
      </c>
      <c r="I107" s="12">
        <f t="shared" si="2"/>
        <v>31.51</v>
      </c>
      <c r="J107" s="12">
        <v>2142.86</v>
      </c>
      <c r="K107" s="12">
        <f t="shared" si="3"/>
        <v>0.46</v>
      </c>
    </row>
    <row r="108" spans="1:11" ht="45" customHeight="1" x14ac:dyDescent="0.25">
      <c r="A108" s="6">
        <v>104</v>
      </c>
      <c r="B108" s="11">
        <v>141</v>
      </c>
      <c r="C108" s="8" t="s">
        <v>205</v>
      </c>
      <c r="D108" s="9" t="s">
        <v>206</v>
      </c>
      <c r="E108" s="10" t="s">
        <v>390</v>
      </c>
      <c r="F108" s="10" t="s">
        <v>495</v>
      </c>
      <c r="G108" s="12">
        <v>267816.03999999998</v>
      </c>
      <c r="H108" s="12">
        <v>147857.14000000001</v>
      </c>
      <c r="I108" s="12">
        <f t="shared" si="2"/>
        <v>55.21</v>
      </c>
      <c r="J108" s="12">
        <v>2142.86</v>
      </c>
      <c r="K108" s="12">
        <f t="shared" si="3"/>
        <v>0.8</v>
      </c>
    </row>
    <row r="109" spans="1:11" ht="45" customHeight="1" x14ac:dyDescent="0.25">
      <c r="A109" s="6">
        <v>105</v>
      </c>
      <c r="B109" s="11">
        <v>144</v>
      </c>
      <c r="C109" s="8" t="s">
        <v>207</v>
      </c>
      <c r="D109" s="9" t="s">
        <v>208</v>
      </c>
      <c r="E109" s="11" t="s">
        <v>390</v>
      </c>
      <c r="F109" s="11" t="s">
        <v>496</v>
      </c>
      <c r="G109" s="12">
        <v>184692.5</v>
      </c>
      <c r="H109" s="12">
        <v>78857.14</v>
      </c>
      <c r="I109" s="12">
        <f t="shared" si="2"/>
        <v>42.7</v>
      </c>
      <c r="J109" s="12">
        <v>1142.8599999999999</v>
      </c>
      <c r="K109" s="12">
        <f t="shared" si="3"/>
        <v>0.62</v>
      </c>
    </row>
    <row r="110" spans="1:11" ht="45" customHeight="1" x14ac:dyDescent="0.25">
      <c r="A110" s="6">
        <v>106</v>
      </c>
      <c r="B110" s="7">
        <v>145</v>
      </c>
      <c r="C110" s="14" t="s">
        <v>209</v>
      </c>
      <c r="D110" s="9" t="s">
        <v>210</v>
      </c>
      <c r="E110" s="11" t="s">
        <v>390</v>
      </c>
      <c r="F110" s="11" t="s">
        <v>497</v>
      </c>
      <c r="G110" s="12">
        <v>221224.27</v>
      </c>
      <c r="H110" s="12">
        <v>78857.14</v>
      </c>
      <c r="I110" s="12">
        <f t="shared" si="2"/>
        <v>35.65</v>
      </c>
      <c r="J110" s="12">
        <v>1142.8599999999999</v>
      </c>
      <c r="K110" s="12">
        <f t="shared" si="3"/>
        <v>0.52</v>
      </c>
    </row>
    <row r="111" spans="1:11" ht="45" customHeight="1" x14ac:dyDescent="0.25">
      <c r="A111" s="6">
        <v>107</v>
      </c>
      <c r="B111" s="11">
        <v>146</v>
      </c>
      <c r="C111" s="8" t="s">
        <v>211</v>
      </c>
      <c r="D111" s="9" t="s">
        <v>212</v>
      </c>
      <c r="E111" s="11" t="s">
        <v>390</v>
      </c>
      <c r="F111" s="11" t="s">
        <v>498</v>
      </c>
      <c r="G111" s="12">
        <v>518092.92</v>
      </c>
      <c r="H111" s="12">
        <v>98571.43</v>
      </c>
      <c r="I111" s="12">
        <f t="shared" si="2"/>
        <v>19.03</v>
      </c>
      <c r="J111" s="12">
        <v>1428.57</v>
      </c>
      <c r="K111" s="12">
        <f t="shared" si="3"/>
        <v>0.28000000000000003</v>
      </c>
    </row>
    <row r="112" spans="1:11" ht="45" customHeight="1" x14ac:dyDescent="0.25">
      <c r="A112" s="6">
        <v>108</v>
      </c>
      <c r="B112" s="11">
        <v>147</v>
      </c>
      <c r="C112" s="8" t="s">
        <v>213</v>
      </c>
      <c r="D112" s="9" t="s">
        <v>214</v>
      </c>
      <c r="E112" s="11" t="s">
        <v>390</v>
      </c>
      <c r="F112" s="11" t="s">
        <v>499</v>
      </c>
      <c r="G112" s="12">
        <v>146000</v>
      </c>
      <c r="H112" s="12">
        <v>78857.14</v>
      </c>
      <c r="I112" s="12">
        <f t="shared" si="2"/>
        <v>54.01</v>
      </c>
      <c r="J112" s="12">
        <v>1142.8599999999999</v>
      </c>
      <c r="K112" s="12">
        <f t="shared" si="3"/>
        <v>0.78</v>
      </c>
    </row>
    <row r="113" spans="1:11" ht="45" customHeight="1" x14ac:dyDescent="0.25">
      <c r="A113" s="6">
        <v>109</v>
      </c>
      <c r="B113" s="11">
        <v>189</v>
      </c>
      <c r="C113" s="8" t="s">
        <v>213</v>
      </c>
      <c r="D113" s="9" t="s">
        <v>215</v>
      </c>
      <c r="E113" s="11" t="s">
        <v>390</v>
      </c>
      <c r="F113" s="11" t="s">
        <v>500</v>
      </c>
      <c r="G113" s="12">
        <v>201025.54</v>
      </c>
      <c r="H113" s="12">
        <v>78857.14</v>
      </c>
      <c r="I113" s="12">
        <f t="shared" si="2"/>
        <v>39.229999999999997</v>
      </c>
      <c r="J113" s="12">
        <v>1142.8599999999999</v>
      </c>
      <c r="K113" s="12">
        <f t="shared" si="3"/>
        <v>0.56999999999999995</v>
      </c>
    </row>
    <row r="114" spans="1:11" ht="45" customHeight="1" x14ac:dyDescent="0.25">
      <c r="A114" s="6">
        <v>110</v>
      </c>
      <c r="B114" s="7">
        <v>148</v>
      </c>
      <c r="C114" s="8" t="s">
        <v>216</v>
      </c>
      <c r="D114" s="9" t="s">
        <v>217</v>
      </c>
      <c r="E114" s="11" t="s">
        <v>390</v>
      </c>
      <c r="F114" s="11" t="s">
        <v>501</v>
      </c>
      <c r="G114" s="12">
        <v>240533</v>
      </c>
      <c r="H114" s="12">
        <v>98571.43</v>
      </c>
      <c r="I114" s="12">
        <f t="shared" si="2"/>
        <v>40.98</v>
      </c>
      <c r="J114" s="12">
        <v>1428.57</v>
      </c>
      <c r="K114" s="12">
        <f t="shared" si="3"/>
        <v>0.59</v>
      </c>
    </row>
    <row r="115" spans="1:11" ht="45" customHeight="1" x14ac:dyDescent="0.25">
      <c r="A115" s="6">
        <v>111</v>
      </c>
      <c r="B115" s="11">
        <v>149</v>
      </c>
      <c r="C115" s="8" t="s">
        <v>216</v>
      </c>
      <c r="D115" s="9" t="s">
        <v>218</v>
      </c>
      <c r="E115" s="11" t="s">
        <v>390</v>
      </c>
      <c r="F115" s="11" t="s">
        <v>502</v>
      </c>
      <c r="G115" s="12">
        <v>300110</v>
      </c>
      <c r="H115" s="12">
        <v>98571.43</v>
      </c>
      <c r="I115" s="12">
        <f t="shared" si="2"/>
        <v>32.85</v>
      </c>
      <c r="J115" s="12">
        <v>1428.57</v>
      </c>
      <c r="K115" s="12">
        <f t="shared" si="3"/>
        <v>0.48</v>
      </c>
    </row>
    <row r="116" spans="1:11" ht="45" customHeight="1" x14ac:dyDescent="0.25">
      <c r="A116" s="6">
        <v>112</v>
      </c>
      <c r="B116" s="7">
        <v>208</v>
      </c>
      <c r="C116" s="8" t="s">
        <v>216</v>
      </c>
      <c r="D116" s="9" t="s">
        <v>219</v>
      </c>
      <c r="E116" s="15" t="s">
        <v>390</v>
      </c>
      <c r="F116" s="10" t="s">
        <v>503</v>
      </c>
      <c r="G116" s="12">
        <v>385585</v>
      </c>
      <c r="H116" s="12">
        <v>98571.43</v>
      </c>
      <c r="I116" s="12">
        <f t="shared" si="2"/>
        <v>25.56</v>
      </c>
      <c r="J116" s="12">
        <v>1428.57</v>
      </c>
      <c r="K116" s="12">
        <f t="shared" si="3"/>
        <v>0.37</v>
      </c>
    </row>
    <row r="117" spans="1:11" ht="45" customHeight="1" x14ac:dyDescent="0.25">
      <c r="A117" s="6">
        <v>113</v>
      </c>
      <c r="B117" s="11">
        <v>150</v>
      </c>
      <c r="C117" s="8" t="s">
        <v>220</v>
      </c>
      <c r="D117" s="9" t="s">
        <v>221</v>
      </c>
      <c r="E117" s="11" t="s">
        <v>390</v>
      </c>
      <c r="F117" s="11" t="s">
        <v>504</v>
      </c>
      <c r="G117" s="12">
        <v>468022.22</v>
      </c>
      <c r="H117" s="12">
        <v>147857.14000000001</v>
      </c>
      <c r="I117" s="12">
        <f t="shared" si="2"/>
        <v>31.59</v>
      </c>
      <c r="J117" s="12">
        <v>2142.86</v>
      </c>
      <c r="K117" s="12">
        <f t="shared" si="3"/>
        <v>0.46</v>
      </c>
    </row>
    <row r="118" spans="1:11" ht="45" customHeight="1" x14ac:dyDescent="0.25">
      <c r="A118" s="6">
        <v>114</v>
      </c>
      <c r="B118" s="7">
        <v>151</v>
      </c>
      <c r="C118" s="8" t="s">
        <v>222</v>
      </c>
      <c r="D118" s="9" t="s">
        <v>223</v>
      </c>
      <c r="E118" s="11" t="s">
        <v>390</v>
      </c>
      <c r="F118" s="11" t="s">
        <v>505</v>
      </c>
      <c r="G118" s="12">
        <v>1249803.5</v>
      </c>
      <c r="H118" s="12">
        <v>147857.14000000001</v>
      </c>
      <c r="I118" s="12">
        <f t="shared" si="2"/>
        <v>11.83</v>
      </c>
      <c r="J118" s="12">
        <v>2142.86</v>
      </c>
      <c r="K118" s="12">
        <f t="shared" si="3"/>
        <v>0.17</v>
      </c>
    </row>
    <row r="119" spans="1:11" ht="45" customHeight="1" x14ac:dyDescent="0.25">
      <c r="A119" s="6">
        <v>115</v>
      </c>
      <c r="B119" s="11">
        <v>152</v>
      </c>
      <c r="C119" s="8" t="s">
        <v>224</v>
      </c>
      <c r="D119" s="9" t="s">
        <v>225</v>
      </c>
      <c r="E119" s="11" t="s">
        <v>390</v>
      </c>
      <c r="F119" s="11" t="s">
        <v>506</v>
      </c>
      <c r="G119" s="12">
        <v>99947.06</v>
      </c>
      <c r="H119" s="12">
        <v>59142.86</v>
      </c>
      <c r="I119" s="12">
        <f t="shared" si="2"/>
        <v>59.17</v>
      </c>
      <c r="J119" s="12">
        <v>857.14</v>
      </c>
      <c r="K119" s="12">
        <f t="shared" si="3"/>
        <v>0.86</v>
      </c>
    </row>
    <row r="120" spans="1:11" ht="45" customHeight="1" x14ac:dyDescent="0.25">
      <c r="A120" s="6">
        <v>116</v>
      </c>
      <c r="B120" s="11">
        <v>153</v>
      </c>
      <c r="C120" s="8" t="s">
        <v>226</v>
      </c>
      <c r="D120" s="9" t="s">
        <v>227</v>
      </c>
      <c r="E120" s="11" t="s">
        <v>412</v>
      </c>
      <c r="F120" s="11" t="s">
        <v>507</v>
      </c>
      <c r="G120" s="12">
        <v>638313.15</v>
      </c>
      <c r="H120" s="12">
        <v>147857.14000000001</v>
      </c>
      <c r="I120" s="12">
        <f t="shared" si="2"/>
        <v>23.16</v>
      </c>
      <c r="J120" s="12">
        <v>2142.86</v>
      </c>
      <c r="K120" s="12">
        <f t="shared" si="3"/>
        <v>0.34</v>
      </c>
    </row>
    <row r="121" spans="1:11" ht="45" customHeight="1" x14ac:dyDescent="0.25">
      <c r="A121" s="6">
        <v>117</v>
      </c>
      <c r="B121" s="7">
        <v>154</v>
      </c>
      <c r="C121" s="8" t="s">
        <v>228</v>
      </c>
      <c r="D121" s="9" t="s">
        <v>229</v>
      </c>
      <c r="E121" s="11" t="s">
        <v>390</v>
      </c>
      <c r="F121" s="11" t="s">
        <v>508</v>
      </c>
      <c r="G121" s="12">
        <v>271399.75</v>
      </c>
      <c r="H121" s="12">
        <v>98571.43</v>
      </c>
      <c r="I121" s="12">
        <f t="shared" si="2"/>
        <v>36.32</v>
      </c>
      <c r="J121" s="12">
        <v>1428.57</v>
      </c>
      <c r="K121" s="12">
        <f t="shared" si="3"/>
        <v>0.53</v>
      </c>
    </row>
    <row r="122" spans="1:11" ht="45" customHeight="1" x14ac:dyDescent="0.25">
      <c r="A122" s="6">
        <v>118</v>
      </c>
      <c r="B122" s="7">
        <v>160</v>
      </c>
      <c r="C122" s="8" t="s">
        <v>228</v>
      </c>
      <c r="D122" s="9" t="s">
        <v>231</v>
      </c>
      <c r="E122" s="11" t="s">
        <v>390</v>
      </c>
      <c r="F122" s="11" t="s">
        <v>510</v>
      </c>
      <c r="G122" s="12">
        <v>558145.24</v>
      </c>
      <c r="H122" s="12">
        <v>147857.14000000001</v>
      </c>
      <c r="I122" s="12">
        <f t="shared" si="2"/>
        <v>26.49</v>
      </c>
      <c r="J122" s="12">
        <v>2142.86</v>
      </c>
      <c r="K122" s="12">
        <f t="shared" si="3"/>
        <v>0.38</v>
      </c>
    </row>
    <row r="123" spans="1:11" ht="45" customHeight="1" x14ac:dyDescent="0.25">
      <c r="A123" s="6">
        <v>119</v>
      </c>
      <c r="B123" s="11">
        <v>162</v>
      </c>
      <c r="C123" s="8" t="s">
        <v>228</v>
      </c>
      <c r="D123" s="9" t="s">
        <v>230</v>
      </c>
      <c r="E123" s="11" t="s">
        <v>412</v>
      </c>
      <c r="F123" s="11" t="s">
        <v>509</v>
      </c>
      <c r="G123" s="12">
        <v>331567.84000000003</v>
      </c>
      <c r="H123" s="12">
        <v>147857.14000000001</v>
      </c>
      <c r="I123" s="12">
        <f t="shared" si="2"/>
        <v>44.59</v>
      </c>
      <c r="J123" s="12">
        <v>2142.86</v>
      </c>
      <c r="K123" s="12">
        <f t="shared" si="3"/>
        <v>0.65</v>
      </c>
    </row>
    <row r="124" spans="1:11" ht="45" customHeight="1" x14ac:dyDescent="0.25">
      <c r="A124" s="6">
        <v>120</v>
      </c>
      <c r="B124" s="11">
        <v>155</v>
      </c>
      <c r="C124" s="8" t="s">
        <v>232</v>
      </c>
      <c r="D124" s="9" t="s">
        <v>233</v>
      </c>
      <c r="E124" s="11" t="s">
        <v>390</v>
      </c>
      <c r="F124" s="11" t="s">
        <v>511</v>
      </c>
      <c r="G124" s="12">
        <v>415485.02</v>
      </c>
      <c r="H124" s="12">
        <v>147857.14000000001</v>
      </c>
      <c r="I124" s="12">
        <f t="shared" si="2"/>
        <v>35.590000000000003</v>
      </c>
      <c r="J124" s="12">
        <v>2142.86</v>
      </c>
      <c r="K124" s="12">
        <f t="shared" si="3"/>
        <v>0.52</v>
      </c>
    </row>
    <row r="125" spans="1:11" ht="45" customHeight="1" x14ac:dyDescent="0.25">
      <c r="A125" s="6">
        <v>121</v>
      </c>
      <c r="B125" s="11">
        <v>156</v>
      </c>
      <c r="C125" s="8" t="s">
        <v>234</v>
      </c>
      <c r="D125" s="9" t="s">
        <v>235</v>
      </c>
      <c r="E125" s="11" t="s">
        <v>390</v>
      </c>
      <c r="F125" s="11" t="s">
        <v>512</v>
      </c>
      <c r="G125" s="12">
        <v>67661.39</v>
      </c>
      <c r="H125" s="12">
        <v>39428.57</v>
      </c>
      <c r="I125" s="12">
        <f t="shared" si="2"/>
        <v>58.27</v>
      </c>
      <c r="J125" s="12">
        <v>571.42999999999995</v>
      </c>
      <c r="K125" s="12">
        <f t="shared" si="3"/>
        <v>0.84</v>
      </c>
    </row>
    <row r="126" spans="1:11" ht="45" customHeight="1" x14ac:dyDescent="0.25">
      <c r="A126" s="6">
        <v>122</v>
      </c>
      <c r="B126" s="7">
        <v>157</v>
      </c>
      <c r="C126" s="8" t="s">
        <v>236</v>
      </c>
      <c r="D126" s="9" t="s">
        <v>237</v>
      </c>
      <c r="E126" s="11" t="s">
        <v>390</v>
      </c>
      <c r="F126" s="11" t="s">
        <v>513</v>
      </c>
      <c r="G126" s="12">
        <v>147576.41</v>
      </c>
      <c r="H126" s="12">
        <v>78857.14</v>
      </c>
      <c r="I126" s="12">
        <f t="shared" si="2"/>
        <v>53.43</v>
      </c>
      <c r="J126" s="12">
        <v>1142.8599999999999</v>
      </c>
      <c r="K126" s="12">
        <f t="shared" si="3"/>
        <v>0.77</v>
      </c>
    </row>
    <row r="127" spans="1:11" ht="45" customHeight="1" x14ac:dyDescent="0.25">
      <c r="A127" s="6">
        <v>123</v>
      </c>
      <c r="B127" s="11">
        <v>158</v>
      </c>
      <c r="C127" s="8" t="s">
        <v>238</v>
      </c>
      <c r="D127" s="9" t="s">
        <v>239</v>
      </c>
      <c r="E127" s="11" t="s">
        <v>412</v>
      </c>
      <c r="F127" s="11" t="s">
        <v>514</v>
      </c>
      <c r="G127" s="12">
        <v>411438.05</v>
      </c>
      <c r="H127" s="12">
        <v>118285.71</v>
      </c>
      <c r="I127" s="12">
        <f t="shared" si="2"/>
        <v>28.75</v>
      </c>
      <c r="J127" s="12">
        <v>1714.29</v>
      </c>
      <c r="K127" s="12">
        <f t="shared" si="3"/>
        <v>0.42</v>
      </c>
    </row>
    <row r="128" spans="1:11" ht="45" customHeight="1" x14ac:dyDescent="0.25">
      <c r="A128" s="6">
        <v>124</v>
      </c>
      <c r="B128" s="11">
        <v>159</v>
      </c>
      <c r="C128" s="8" t="s">
        <v>240</v>
      </c>
      <c r="D128" s="9" t="s">
        <v>241</v>
      </c>
      <c r="E128" s="11" t="s">
        <v>390</v>
      </c>
      <c r="F128" s="11" t="s">
        <v>515</v>
      </c>
      <c r="G128" s="12">
        <v>239688.06</v>
      </c>
      <c r="H128" s="12">
        <v>118285.71</v>
      </c>
      <c r="I128" s="12">
        <f t="shared" si="2"/>
        <v>49.35</v>
      </c>
      <c r="J128" s="12">
        <v>1714.29</v>
      </c>
      <c r="K128" s="12">
        <f t="shared" si="3"/>
        <v>0.72</v>
      </c>
    </row>
    <row r="129" spans="1:11" ht="45" customHeight="1" x14ac:dyDescent="0.25">
      <c r="A129" s="6">
        <v>125</v>
      </c>
      <c r="B129" s="7">
        <v>172</v>
      </c>
      <c r="C129" s="8" t="s">
        <v>240</v>
      </c>
      <c r="D129" s="9" t="s">
        <v>242</v>
      </c>
      <c r="E129" s="11" t="s">
        <v>390</v>
      </c>
      <c r="F129" s="11" t="s">
        <v>516</v>
      </c>
      <c r="G129" s="12">
        <v>311263.55</v>
      </c>
      <c r="H129" s="12">
        <v>147857.14000000001</v>
      </c>
      <c r="I129" s="12">
        <f t="shared" si="2"/>
        <v>47.5</v>
      </c>
      <c r="J129" s="12">
        <v>2142.86</v>
      </c>
      <c r="K129" s="12">
        <f t="shared" si="3"/>
        <v>0.69</v>
      </c>
    </row>
    <row r="130" spans="1:11" ht="45" customHeight="1" x14ac:dyDescent="0.25">
      <c r="A130" s="6">
        <v>126</v>
      </c>
      <c r="B130" s="11">
        <v>161</v>
      </c>
      <c r="C130" s="8" t="s">
        <v>243</v>
      </c>
      <c r="D130" s="9" t="s">
        <v>244</v>
      </c>
      <c r="E130" s="11" t="s">
        <v>390</v>
      </c>
      <c r="F130" s="11" t="s">
        <v>517</v>
      </c>
      <c r="G130" s="12">
        <v>318424.96000000002</v>
      </c>
      <c r="H130" s="12">
        <v>98571.43</v>
      </c>
      <c r="I130" s="12">
        <f t="shared" si="2"/>
        <v>30.96</v>
      </c>
      <c r="J130" s="12">
        <v>1428.57</v>
      </c>
      <c r="K130" s="12">
        <f t="shared" si="3"/>
        <v>0.45</v>
      </c>
    </row>
    <row r="131" spans="1:11" ht="45" customHeight="1" x14ac:dyDescent="0.25">
      <c r="A131" s="6">
        <v>127</v>
      </c>
      <c r="B131" s="7">
        <v>163</v>
      </c>
      <c r="C131" s="8" t="s">
        <v>245</v>
      </c>
      <c r="D131" s="9" t="s">
        <v>246</v>
      </c>
      <c r="E131" s="11" t="s">
        <v>390</v>
      </c>
      <c r="F131" s="11" t="s">
        <v>518</v>
      </c>
      <c r="G131" s="12">
        <v>388035.74</v>
      </c>
      <c r="H131" s="12">
        <v>147857.14000000001</v>
      </c>
      <c r="I131" s="12">
        <f t="shared" si="2"/>
        <v>38.1</v>
      </c>
      <c r="J131" s="12">
        <v>2142.86</v>
      </c>
      <c r="K131" s="12">
        <f t="shared" si="3"/>
        <v>0.55000000000000004</v>
      </c>
    </row>
    <row r="132" spans="1:11" ht="45" customHeight="1" x14ac:dyDescent="0.25">
      <c r="A132" s="6">
        <v>128</v>
      </c>
      <c r="B132" s="11">
        <v>164</v>
      </c>
      <c r="C132" s="8" t="s">
        <v>247</v>
      </c>
      <c r="D132" s="9" t="s">
        <v>248</v>
      </c>
      <c r="E132" s="11" t="s">
        <v>390</v>
      </c>
      <c r="F132" s="11" t="s">
        <v>519</v>
      </c>
      <c r="G132" s="12">
        <v>196798.68</v>
      </c>
      <c r="H132" s="12">
        <v>88714.29</v>
      </c>
      <c r="I132" s="12">
        <f t="shared" si="2"/>
        <v>45.08</v>
      </c>
      <c r="J132" s="12">
        <v>1285.71</v>
      </c>
      <c r="K132" s="12">
        <f t="shared" si="3"/>
        <v>0.65</v>
      </c>
    </row>
    <row r="133" spans="1:11" ht="45" customHeight="1" x14ac:dyDescent="0.25">
      <c r="A133" s="6">
        <v>129</v>
      </c>
      <c r="B133" s="11">
        <v>165</v>
      </c>
      <c r="C133" s="8" t="s">
        <v>249</v>
      </c>
      <c r="D133" s="9" t="s">
        <v>250</v>
      </c>
      <c r="E133" s="11" t="s">
        <v>390</v>
      </c>
      <c r="F133" s="11" t="s">
        <v>520</v>
      </c>
      <c r="G133" s="12">
        <v>599731.37</v>
      </c>
      <c r="H133" s="12">
        <v>147857.14000000001</v>
      </c>
      <c r="I133" s="12">
        <f t="shared" si="2"/>
        <v>24.65</v>
      </c>
      <c r="J133" s="12">
        <v>2142.86</v>
      </c>
      <c r="K133" s="12">
        <f t="shared" si="3"/>
        <v>0.36</v>
      </c>
    </row>
    <row r="134" spans="1:11" ht="45" customHeight="1" x14ac:dyDescent="0.25">
      <c r="A134" s="6">
        <v>130</v>
      </c>
      <c r="B134" s="11">
        <v>167</v>
      </c>
      <c r="C134" s="8" t="s">
        <v>251</v>
      </c>
      <c r="D134" s="9" t="s">
        <v>252</v>
      </c>
      <c r="E134" s="11" t="s">
        <v>390</v>
      </c>
      <c r="F134" s="11" t="s">
        <v>521</v>
      </c>
      <c r="G134" s="12">
        <v>247048.59</v>
      </c>
      <c r="H134" s="12">
        <v>108428.57</v>
      </c>
      <c r="I134" s="12">
        <f t="shared" ref="I134:I197" si="4">H134/G134*100</f>
        <v>43.89</v>
      </c>
      <c r="J134" s="12">
        <v>1571.43</v>
      </c>
      <c r="K134" s="12">
        <f t="shared" ref="K134:K197" si="5">J134/G134*100</f>
        <v>0.64</v>
      </c>
    </row>
    <row r="135" spans="1:11" ht="45" customHeight="1" x14ac:dyDescent="0.25">
      <c r="A135" s="6">
        <v>131</v>
      </c>
      <c r="B135" s="7">
        <v>169</v>
      </c>
      <c r="C135" s="8" t="s">
        <v>253</v>
      </c>
      <c r="D135" s="9" t="s">
        <v>254</v>
      </c>
      <c r="E135" s="11" t="s">
        <v>390</v>
      </c>
      <c r="F135" s="11" t="s">
        <v>522</v>
      </c>
      <c r="G135" s="12">
        <v>53244</v>
      </c>
      <c r="H135" s="12">
        <v>29571.43</v>
      </c>
      <c r="I135" s="12">
        <f t="shared" si="4"/>
        <v>55.54</v>
      </c>
      <c r="J135" s="12">
        <v>428.57</v>
      </c>
      <c r="K135" s="12">
        <f t="shared" si="5"/>
        <v>0.8</v>
      </c>
    </row>
    <row r="136" spans="1:11" ht="45" customHeight="1" x14ac:dyDescent="0.25">
      <c r="A136" s="6">
        <v>132</v>
      </c>
      <c r="B136" s="11">
        <v>170</v>
      </c>
      <c r="C136" s="8" t="s">
        <v>255</v>
      </c>
      <c r="D136" s="9" t="s">
        <v>256</v>
      </c>
      <c r="E136" s="11" t="s">
        <v>390</v>
      </c>
      <c r="F136" s="11" t="s">
        <v>523</v>
      </c>
      <c r="G136" s="12">
        <v>258736.92</v>
      </c>
      <c r="H136" s="12">
        <v>108428.57</v>
      </c>
      <c r="I136" s="12">
        <f t="shared" si="4"/>
        <v>41.91</v>
      </c>
      <c r="J136" s="12">
        <v>1571.43</v>
      </c>
      <c r="K136" s="12">
        <f t="shared" si="5"/>
        <v>0.61</v>
      </c>
    </row>
    <row r="137" spans="1:11" ht="45" customHeight="1" x14ac:dyDescent="0.25">
      <c r="A137" s="6">
        <v>133</v>
      </c>
      <c r="B137" s="11">
        <v>171</v>
      </c>
      <c r="C137" s="8" t="s">
        <v>257</v>
      </c>
      <c r="D137" s="9" t="s">
        <v>258</v>
      </c>
      <c r="E137" s="11" t="s">
        <v>390</v>
      </c>
      <c r="F137" s="11" t="s">
        <v>524</v>
      </c>
      <c r="G137" s="12">
        <v>208627.84</v>
      </c>
      <c r="H137" s="12">
        <v>98571.43</v>
      </c>
      <c r="I137" s="12">
        <f t="shared" si="4"/>
        <v>47.25</v>
      </c>
      <c r="J137" s="12">
        <v>1428.57</v>
      </c>
      <c r="K137" s="12">
        <f t="shared" si="5"/>
        <v>0.68</v>
      </c>
    </row>
    <row r="138" spans="1:11" ht="45" customHeight="1" x14ac:dyDescent="0.25">
      <c r="A138" s="6">
        <v>134</v>
      </c>
      <c r="B138" s="11">
        <v>173</v>
      </c>
      <c r="C138" s="8" t="s">
        <v>259</v>
      </c>
      <c r="D138" s="9" t="s">
        <v>260</v>
      </c>
      <c r="E138" s="11" t="s">
        <v>390</v>
      </c>
      <c r="F138" s="11" t="s">
        <v>525</v>
      </c>
      <c r="G138" s="12">
        <v>271105.42</v>
      </c>
      <c r="H138" s="12">
        <v>98571.43</v>
      </c>
      <c r="I138" s="12">
        <f t="shared" si="4"/>
        <v>36.36</v>
      </c>
      <c r="J138" s="12">
        <v>1428.57</v>
      </c>
      <c r="K138" s="12">
        <f t="shared" si="5"/>
        <v>0.53</v>
      </c>
    </row>
    <row r="139" spans="1:11" ht="45" customHeight="1" x14ac:dyDescent="0.25">
      <c r="A139" s="6">
        <v>135</v>
      </c>
      <c r="B139" s="11">
        <v>174</v>
      </c>
      <c r="C139" s="8" t="s">
        <v>261</v>
      </c>
      <c r="D139" s="9" t="s">
        <v>262</v>
      </c>
      <c r="E139" s="11" t="s">
        <v>390</v>
      </c>
      <c r="F139" s="11" t="s">
        <v>526</v>
      </c>
      <c r="G139" s="12">
        <v>2598477.5099999998</v>
      </c>
      <c r="H139" s="12">
        <v>147857.14000000001</v>
      </c>
      <c r="I139" s="12">
        <f t="shared" si="4"/>
        <v>5.69</v>
      </c>
      <c r="J139" s="12">
        <v>2142.86</v>
      </c>
      <c r="K139" s="12">
        <f t="shared" si="5"/>
        <v>0.08</v>
      </c>
    </row>
    <row r="140" spans="1:11" ht="45" customHeight="1" x14ac:dyDescent="0.25">
      <c r="A140" s="6">
        <v>136</v>
      </c>
      <c r="B140" s="7">
        <v>175</v>
      </c>
      <c r="C140" s="8" t="s">
        <v>263</v>
      </c>
      <c r="D140" s="9" t="s">
        <v>264</v>
      </c>
      <c r="E140" s="11" t="s">
        <v>390</v>
      </c>
      <c r="F140" s="11" t="s">
        <v>527</v>
      </c>
      <c r="G140" s="12">
        <v>61870</v>
      </c>
      <c r="H140" s="12">
        <v>39428.57</v>
      </c>
      <c r="I140" s="12">
        <f t="shared" si="4"/>
        <v>63.73</v>
      </c>
      <c r="J140" s="12">
        <v>571.42999999999995</v>
      </c>
      <c r="K140" s="12">
        <f t="shared" si="5"/>
        <v>0.92</v>
      </c>
    </row>
    <row r="141" spans="1:11" ht="45" customHeight="1" x14ac:dyDescent="0.25">
      <c r="A141" s="6">
        <v>137</v>
      </c>
      <c r="B141" s="11">
        <v>176</v>
      </c>
      <c r="C141" s="8" t="s">
        <v>265</v>
      </c>
      <c r="D141" s="9" t="s">
        <v>266</v>
      </c>
      <c r="E141" s="11" t="s">
        <v>390</v>
      </c>
      <c r="F141" s="11" t="s">
        <v>528</v>
      </c>
      <c r="G141" s="12">
        <v>370676</v>
      </c>
      <c r="H141" s="12">
        <v>49285.71</v>
      </c>
      <c r="I141" s="12">
        <f t="shared" si="4"/>
        <v>13.3</v>
      </c>
      <c r="J141" s="12">
        <v>714.29</v>
      </c>
      <c r="K141" s="12">
        <f t="shared" si="5"/>
        <v>0.19</v>
      </c>
    </row>
    <row r="142" spans="1:11" ht="45" customHeight="1" x14ac:dyDescent="0.25">
      <c r="A142" s="6">
        <v>138</v>
      </c>
      <c r="B142" s="11">
        <v>177</v>
      </c>
      <c r="C142" s="8" t="s">
        <v>267</v>
      </c>
      <c r="D142" s="9" t="s">
        <v>268</v>
      </c>
      <c r="E142" s="11" t="s">
        <v>412</v>
      </c>
      <c r="F142" s="11" t="s">
        <v>529</v>
      </c>
      <c r="G142" s="12">
        <v>457785.55</v>
      </c>
      <c r="H142" s="12">
        <v>108428.57</v>
      </c>
      <c r="I142" s="12">
        <f t="shared" si="4"/>
        <v>23.69</v>
      </c>
      <c r="J142" s="12">
        <v>1571.43</v>
      </c>
      <c r="K142" s="12">
        <f t="shared" si="5"/>
        <v>0.34</v>
      </c>
    </row>
    <row r="143" spans="1:11" ht="45" customHeight="1" x14ac:dyDescent="0.25">
      <c r="A143" s="6">
        <v>139</v>
      </c>
      <c r="B143" s="7">
        <v>178</v>
      </c>
      <c r="C143" s="8" t="s">
        <v>269</v>
      </c>
      <c r="D143" s="9" t="s">
        <v>270</v>
      </c>
      <c r="E143" s="11" t="s">
        <v>390</v>
      </c>
      <c r="F143" s="11" t="s">
        <v>530</v>
      </c>
      <c r="G143" s="12">
        <v>467309.82</v>
      </c>
      <c r="H143" s="12">
        <v>147857.14000000001</v>
      </c>
      <c r="I143" s="12">
        <f t="shared" si="4"/>
        <v>31.64</v>
      </c>
      <c r="J143" s="12">
        <v>2142.86</v>
      </c>
      <c r="K143" s="12">
        <f t="shared" si="5"/>
        <v>0.46</v>
      </c>
    </row>
    <row r="144" spans="1:11" ht="45" customHeight="1" x14ac:dyDescent="0.25">
      <c r="A144" s="6">
        <v>140</v>
      </c>
      <c r="B144" s="11">
        <v>179</v>
      </c>
      <c r="C144" s="8" t="s">
        <v>271</v>
      </c>
      <c r="D144" s="9" t="s">
        <v>272</v>
      </c>
      <c r="E144" s="11" t="s">
        <v>390</v>
      </c>
      <c r="F144" s="11" t="s">
        <v>531</v>
      </c>
      <c r="G144" s="12">
        <v>693480.17</v>
      </c>
      <c r="H144" s="12">
        <v>147857.14000000001</v>
      </c>
      <c r="I144" s="12">
        <f t="shared" si="4"/>
        <v>21.32</v>
      </c>
      <c r="J144" s="12">
        <v>2142.86</v>
      </c>
      <c r="K144" s="12">
        <f t="shared" si="5"/>
        <v>0.31</v>
      </c>
    </row>
    <row r="145" spans="1:11" ht="45" customHeight="1" x14ac:dyDescent="0.25">
      <c r="A145" s="6">
        <v>141</v>
      </c>
      <c r="B145" s="11">
        <v>180</v>
      </c>
      <c r="C145" s="8" t="s">
        <v>273</v>
      </c>
      <c r="D145" s="9" t="s">
        <v>274</v>
      </c>
      <c r="E145" s="11" t="s">
        <v>390</v>
      </c>
      <c r="F145" s="11" t="s">
        <v>591</v>
      </c>
      <c r="G145" s="12">
        <v>190609.85</v>
      </c>
      <c r="H145" s="12">
        <v>78857.14</v>
      </c>
      <c r="I145" s="12">
        <f t="shared" si="4"/>
        <v>41.37</v>
      </c>
      <c r="J145" s="12">
        <v>1142.8599999999999</v>
      </c>
      <c r="K145" s="12">
        <f t="shared" si="5"/>
        <v>0.6</v>
      </c>
    </row>
    <row r="146" spans="1:11" ht="45" customHeight="1" x14ac:dyDescent="0.25">
      <c r="A146" s="6">
        <v>142</v>
      </c>
      <c r="B146" s="7">
        <v>223</v>
      </c>
      <c r="C146" s="8" t="s">
        <v>273</v>
      </c>
      <c r="D146" s="9" t="s">
        <v>275</v>
      </c>
      <c r="E146" s="11" t="s">
        <v>390</v>
      </c>
      <c r="F146" s="11" t="s">
        <v>532</v>
      </c>
      <c r="G146" s="12">
        <v>112500</v>
      </c>
      <c r="H146" s="12">
        <v>59142.86</v>
      </c>
      <c r="I146" s="12">
        <f t="shared" si="4"/>
        <v>52.57</v>
      </c>
      <c r="J146" s="12">
        <v>857.14</v>
      </c>
      <c r="K146" s="12">
        <f t="shared" si="5"/>
        <v>0.76</v>
      </c>
    </row>
    <row r="147" spans="1:11" ht="45" customHeight="1" x14ac:dyDescent="0.25">
      <c r="A147" s="6">
        <v>143</v>
      </c>
      <c r="B147" s="11">
        <v>182</v>
      </c>
      <c r="C147" s="8" t="s">
        <v>276</v>
      </c>
      <c r="D147" s="9" t="s">
        <v>277</v>
      </c>
      <c r="E147" s="11" t="s">
        <v>412</v>
      </c>
      <c r="F147" s="11" t="s">
        <v>533</v>
      </c>
      <c r="G147" s="12">
        <v>351664.48</v>
      </c>
      <c r="H147" s="12">
        <v>147857.14000000001</v>
      </c>
      <c r="I147" s="12">
        <f t="shared" si="4"/>
        <v>42.04</v>
      </c>
      <c r="J147" s="12">
        <v>2142.86</v>
      </c>
      <c r="K147" s="12">
        <f t="shared" si="5"/>
        <v>0.61</v>
      </c>
    </row>
    <row r="148" spans="1:11" ht="45" customHeight="1" x14ac:dyDescent="0.25">
      <c r="A148" s="6">
        <v>144</v>
      </c>
      <c r="B148" s="7">
        <v>187</v>
      </c>
      <c r="C148" s="14" t="s">
        <v>278</v>
      </c>
      <c r="D148" s="9" t="s">
        <v>279</v>
      </c>
      <c r="E148" s="11" t="s">
        <v>390</v>
      </c>
      <c r="F148" s="11" t="s">
        <v>534</v>
      </c>
      <c r="G148" s="12">
        <v>126632.02</v>
      </c>
      <c r="H148" s="12">
        <v>49285.71</v>
      </c>
      <c r="I148" s="12">
        <f t="shared" si="4"/>
        <v>38.92</v>
      </c>
      <c r="J148" s="12">
        <v>714.29</v>
      </c>
      <c r="K148" s="12">
        <f t="shared" si="5"/>
        <v>0.56000000000000005</v>
      </c>
    </row>
    <row r="149" spans="1:11" ht="45" customHeight="1" x14ac:dyDescent="0.25">
      <c r="A149" s="6">
        <v>145</v>
      </c>
      <c r="B149" s="7">
        <v>190</v>
      </c>
      <c r="C149" s="8" t="s">
        <v>595</v>
      </c>
      <c r="D149" s="9" t="s">
        <v>280</v>
      </c>
      <c r="E149" s="11" t="s">
        <v>390</v>
      </c>
      <c r="F149" s="11" t="s">
        <v>535</v>
      </c>
      <c r="G149" s="12">
        <v>54757.99</v>
      </c>
      <c r="H149" s="12">
        <v>29571.43</v>
      </c>
      <c r="I149" s="12">
        <f t="shared" si="4"/>
        <v>54</v>
      </c>
      <c r="J149" s="12">
        <v>428.57</v>
      </c>
      <c r="K149" s="12">
        <f t="shared" si="5"/>
        <v>0.78</v>
      </c>
    </row>
    <row r="150" spans="1:11" ht="45" customHeight="1" x14ac:dyDescent="0.25">
      <c r="A150" s="6">
        <v>146</v>
      </c>
      <c r="B150" s="11">
        <v>191</v>
      </c>
      <c r="C150" s="8" t="s">
        <v>281</v>
      </c>
      <c r="D150" s="9" t="s">
        <v>282</v>
      </c>
      <c r="E150" s="11" t="s">
        <v>390</v>
      </c>
      <c r="F150" s="11" t="s">
        <v>536</v>
      </c>
      <c r="G150" s="12">
        <v>61345.57</v>
      </c>
      <c r="H150" s="12">
        <v>39428.57</v>
      </c>
      <c r="I150" s="12">
        <f t="shared" si="4"/>
        <v>64.27</v>
      </c>
      <c r="J150" s="12">
        <v>571.42999999999995</v>
      </c>
      <c r="K150" s="12">
        <f t="shared" si="5"/>
        <v>0.93</v>
      </c>
    </row>
    <row r="151" spans="1:11" ht="45" customHeight="1" x14ac:dyDescent="0.25">
      <c r="A151" s="6">
        <v>147</v>
      </c>
      <c r="B151" s="7">
        <v>193</v>
      </c>
      <c r="C151" s="8" t="s">
        <v>283</v>
      </c>
      <c r="D151" s="9" t="s">
        <v>284</v>
      </c>
      <c r="E151" s="11" t="s">
        <v>412</v>
      </c>
      <c r="F151" s="11" t="s">
        <v>537</v>
      </c>
      <c r="G151" s="12">
        <v>232834.46</v>
      </c>
      <c r="H151" s="12">
        <v>118285.71</v>
      </c>
      <c r="I151" s="12">
        <f t="shared" si="4"/>
        <v>50.8</v>
      </c>
      <c r="J151" s="12">
        <v>1714.29</v>
      </c>
      <c r="K151" s="12">
        <f t="shared" si="5"/>
        <v>0.74</v>
      </c>
    </row>
    <row r="152" spans="1:11" ht="45" customHeight="1" x14ac:dyDescent="0.25">
      <c r="A152" s="6">
        <v>148</v>
      </c>
      <c r="B152" s="11">
        <v>195</v>
      </c>
      <c r="C152" s="8" t="s">
        <v>285</v>
      </c>
      <c r="D152" s="9" t="s">
        <v>286</v>
      </c>
      <c r="E152" s="11" t="s">
        <v>390</v>
      </c>
      <c r="F152" s="11" t="s">
        <v>538</v>
      </c>
      <c r="G152" s="12">
        <v>302469.48</v>
      </c>
      <c r="H152" s="12">
        <v>118285.71</v>
      </c>
      <c r="I152" s="12">
        <f t="shared" si="4"/>
        <v>39.11</v>
      </c>
      <c r="J152" s="12">
        <v>1714.29</v>
      </c>
      <c r="K152" s="12">
        <f t="shared" si="5"/>
        <v>0.56999999999999995</v>
      </c>
    </row>
    <row r="153" spans="1:11" ht="45" customHeight="1" x14ac:dyDescent="0.25">
      <c r="A153" s="6">
        <v>149</v>
      </c>
      <c r="B153" s="7">
        <v>196</v>
      </c>
      <c r="C153" s="8" t="s">
        <v>287</v>
      </c>
      <c r="D153" s="9" t="s">
        <v>288</v>
      </c>
      <c r="E153" s="11" t="s">
        <v>390</v>
      </c>
      <c r="F153" s="11" t="s">
        <v>539</v>
      </c>
      <c r="G153" s="12">
        <v>192099.4</v>
      </c>
      <c r="H153" s="12">
        <v>128142.86</v>
      </c>
      <c r="I153" s="12">
        <f t="shared" si="4"/>
        <v>66.709999999999994</v>
      </c>
      <c r="J153" s="12">
        <v>1857.14</v>
      </c>
      <c r="K153" s="12">
        <f t="shared" si="5"/>
        <v>0.97</v>
      </c>
    </row>
    <row r="154" spans="1:11" ht="45" customHeight="1" x14ac:dyDescent="0.25">
      <c r="A154" s="6">
        <v>150</v>
      </c>
      <c r="B154" s="11">
        <v>197</v>
      </c>
      <c r="C154" s="8" t="s">
        <v>289</v>
      </c>
      <c r="D154" s="9" t="s">
        <v>290</v>
      </c>
      <c r="E154" s="10" t="s">
        <v>390</v>
      </c>
      <c r="F154" s="10" t="s">
        <v>540</v>
      </c>
      <c r="G154" s="12">
        <v>99948.160000000003</v>
      </c>
      <c r="H154" s="12">
        <v>59142.86</v>
      </c>
      <c r="I154" s="12">
        <f t="shared" si="4"/>
        <v>59.17</v>
      </c>
      <c r="J154" s="12">
        <v>857.14</v>
      </c>
      <c r="K154" s="12">
        <f t="shared" si="5"/>
        <v>0.86</v>
      </c>
    </row>
    <row r="155" spans="1:11" ht="45" customHeight="1" x14ac:dyDescent="0.25">
      <c r="A155" s="6">
        <v>151</v>
      </c>
      <c r="B155" s="11">
        <v>198</v>
      </c>
      <c r="C155" s="8" t="s">
        <v>291</v>
      </c>
      <c r="D155" s="9" t="s">
        <v>292</v>
      </c>
      <c r="E155" s="11" t="s">
        <v>412</v>
      </c>
      <c r="F155" s="11" t="s">
        <v>541</v>
      </c>
      <c r="G155" s="12">
        <v>683580.95</v>
      </c>
      <c r="H155" s="12">
        <v>147857.14000000001</v>
      </c>
      <c r="I155" s="12">
        <f t="shared" si="4"/>
        <v>21.63</v>
      </c>
      <c r="J155" s="12">
        <v>2142.86</v>
      </c>
      <c r="K155" s="12">
        <f t="shared" si="5"/>
        <v>0.31</v>
      </c>
    </row>
    <row r="156" spans="1:11" ht="45" customHeight="1" x14ac:dyDescent="0.25">
      <c r="A156" s="6">
        <v>152</v>
      </c>
      <c r="B156" s="7">
        <v>199</v>
      </c>
      <c r="C156" s="8" t="s">
        <v>293</v>
      </c>
      <c r="D156" s="9" t="s">
        <v>294</v>
      </c>
      <c r="E156" s="10" t="s">
        <v>390</v>
      </c>
      <c r="F156" s="11" t="s">
        <v>542</v>
      </c>
      <c r="G156" s="12">
        <v>424951.27</v>
      </c>
      <c r="H156" s="12">
        <v>98571.43</v>
      </c>
      <c r="I156" s="12">
        <f t="shared" si="4"/>
        <v>23.2</v>
      </c>
      <c r="J156" s="12">
        <v>1428.57</v>
      </c>
      <c r="K156" s="12">
        <f t="shared" si="5"/>
        <v>0.34</v>
      </c>
    </row>
    <row r="157" spans="1:11" ht="45" customHeight="1" x14ac:dyDescent="0.25">
      <c r="A157" s="6">
        <v>153</v>
      </c>
      <c r="B157" s="11">
        <v>200</v>
      </c>
      <c r="C157" s="8" t="s">
        <v>295</v>
      </c>
      <c r="D157" s="9" t="s">
        <v>296</v>
      </c>
      <c r="E157" s="10" t="s">
        <v>390</v>
      </c>
      <c r="F157" s="11" t="s">
        <v>543</v>
      </c>
      <c r="G157" s="12">
        <v>951946.04</v>
      </c>
      <c r="H157" s="12">
        <v>147857.14000000001</v>
      </c>
      <c r="I157" s="12">
        <f t="shared" si="4"/>
        <v>15.53</v>
      </c>
      <c r="J157" s="12">
        <v>2142.86</v>
      </c>
      <c r="K157" s="12">
        <f t="shared" si="5"/>
        <v>0.23</v>
      </c>
    </row>
    <row r="158" spans="1:11" ht="45" customHeight="1" x14ac:dyDescent="0.25">
      <c r="A158" s="6">
        <v>154</v>
      </c>
      <c r="B158" s="11">
        <v>201</v>
      </c>
      <c r="C158" s="8" t="s">
        <v>297</v>
      </c>
      <c r="D158" s="9" t="s">
        <v>298</v>
      </c>
      <c r="E158" s="10" t="s">
        <v>390</v>
      </c>
      <c r="F158" s="11" t="s">
        <v>544</v>
      </c>
      <c r="G158" s="12">
        <v>384015.35999999999</v>
      </c>
      <c r="H158" s="12">
        <v>147857.14000000001</v>
      </c>
      <c r="I158" s="12">
        <f t="shared" si="4"/>
        <v>38.5</v>
      </c>
      <c r="J158" s="12">
        <v>2142.86</v>
      </c>
      <c r="K158" s="12">
        <f t="shared" si="5"/>
        <v>0.56000000000000005</v>
      </c>
    </row>
    <row r="159" spans="1:11" ht="45" customHeight="1" x14ac:dyDescent="0.25">
      <c r="A159" s="6">
        <v>155</v>
      </c>
      <c r="B159" s="11">
        <v>206</v>
      </c>
      <c r="C159" s="8" t="s">
        <v>299</v>
      </c>
      <c r="D159" s="9" t="s">
        <v>300</v>
      </c>
      <c r="E159" s="11" t="s">
        <v>390</v>
      </c>
      <c r="F159" s="11" t="s">
        <v>545</v>
      </c>
      <c r="G159" s="12">
        <v>87560</v>
      </c>
      <c r="H159" s="12">
        <v>39428.57</v>
      </c>
      <c r="I159" s="12">
        <f t="shared" si="4"/>
        <v>45.03</v>
      </c>
      <c r="J159" s="12">
        <v>571.42999999999995</v>
      </c>
      <c r="K159" s="12">
        <f t="shared" si="5"/>
        <v>0.65</v>
      </c>
    </row>
    <row r="160" spans="1:11" ht="45" customHeight="1" x14ac:dyDescent="0.25">
      <c r="A160" s="6">
        <v>156</v>
      </c>
      <c r="B160" s="11">
        <v>207</v>
      </c>
      <c r="C160" s="8" t="s">
        <v>301</v>
      </c>
      <c r="D160" s="9" t="s">
        <v>302</v>
      </c>
      <c r="E160" s="15" t="s">
        <v>390</v>
      </c>
      <c r="F160" s="15" t="s">
        <v>592</v>
      </c>
      <c r="G160" s="12">
        <v>69394.75</v>
      </c>
      <c r="H160" s="12">
        <v>39428.57</v>
      </c>
      <c r="I160" s="12">
        <f t="shared" si="4"/>
        <v>56.82</v>
      </c>
      <c r="J160" s="12">
        <v>571.42999999999995</v>
      </c>
      <c r="K160" s="12">
        <f t="shared" si="5"/>
        <v>0.82</v>
      </c>
    </row>
    <row r="161" spans="1:11" ht="45" customHeight="1" x14ac:dyDescent="0.25">
      <c r="A161" s="6">
        <v>157</v>
      </c>
      <c r="B161" s="11">
        <v>213</v>
      </c>
      <c r="C161" s="8" t="s">
        <v>303</v>
      </c>
      <c r="D161" s="9" t="s">
        <v>304</v>
      </c>
      <c r="E161" s="11" t="s">
        <v>390</v>
      </c>
      <c r="F161" s="11" t="s">
        <v>546</v>
      </c>
      <c r="G161" s="12">
        <v>58039.7</v>
      </c>
      <c r="H161" s="12">
        <v>39428.57</v>
      </c>
      <c r="I161" s="12">
        <f t="shared" si="4"/>
        <v>67.930000000000007</v>
      </c>
      <c r="J161" s="12">
        <v>571.42999999999995</v>
      </c>
      <c r="K161" s="12">
        <f t="shared" si="5"/>
        <v>0.98</v>
      </c>
    </row>
    <row r="162" spans="1:11" ht="45" customHeight="1" x14ac:dyDescent="0.25">
      <c r="A162" s="6">
        <v>158</v>
      </c>
      <c r="B162" s="7">
        <v>214</v>
      </c>
      <c r="C162" s="14" t="s">
        <v>305</v>
      </c>
      <c r="D162" s="9" t="s">
        <v>306</v>
      </c>
      <c r="E162" s="11" t="s">
        <v>412</v>
      </c>
      <c r="F162" s="11" t="s">
        <v>547</v>
      </c>
      <c r="G162" s="12">
        <v>172500</v>
      </c>
      <c r="H162" s="12">
        <v>78857.14</v>
      </c>
      <c r="I162" s="12">
        <f t="shared" si="4"/>
        <v>45.71</v>
      </c>
      <c r="J162" s="12">
        <v>1142.8599999999999</v>
      </c>
      <c r="K162" s="12">
        <f t="shared" si="5"/>
        <v>0.66</v>
      </c>
    </row>
    <row r="163" spans="1:11" ht="45" customHeight="1" x14ac:dyDescent="0.25">
      <c r="A163" s="6">
        <v>159</v>
      </c>
      <c r="B163" s="7">
        <v>217</v>
      </c>
      <c r="C163" s="14" t="s">
        <v>307</v>
      </c>
      <c r="D163" s="9" t="s">
        <v>308</v>
      </c>
      <c r="E163" s="10" t="s">
        <v>390</v>
      </c>
      <c r="F163" s="11" t="s">
        <v>548</v>
      </c>
      <c r="G163" s="12">
        <v>314996.06</v>
      </c>
      <c r="H163" s="12">
        <v>147857.14000000001</v>
      </c>
      <c r="I163" s="12">
        <f t="shared" si="4"/>
        <v>46.94</v>
      </c>
      <c r="J163" s="12">
        <v>2142.86</v>
      </c>
      <c r="K163" s="12">
        <f t="shared" si="5"/>
        <v>0.68</v>
      </c>
    </row>
    <row r="164" spans="1:11" ht="45" customHeight="1" x14ac:dyDescent="0.25">
      <c r="A164" s="6">
        <v>160</v>
      </c>
      <c r="B164" s="11">
        <v>219</v>
      </c>
      <c r="C164" s="8" t="s">
        <v>309</v>
      </c>
      <c r="D164" s="9" t="s">
        <v>310</v>
      </c>
      <c r="E164" s="11" t="s">
        <v>390</v>
      </c>
      <c r="F164" s="11" t="s">
        <v>549</v>
      </c>
      <c r="G164" s="12">
        <v>117990.09</v>
      </c>
      <c r="H164" s="12">
        <v>39428.57</v>
      </c>
      <c r="I164" s="12">
        <f t="shared" si="4"/>
        <v>33.42</v>
      </c>
      <c r="J164" s="12">
        <v>571.42999999999995</v>
      </c>
      <c r="K164" s="12">
        <f t="shared" si="5"/>
        <v>0.48</v>
      </c>
    </row>
    <row r="165" spans="1:11" ht="45" customHeight="1" x14ac:dyDescent="0.25">
      <c r="A165" s="6">
        <v>161</v>
      </c>
      <c r="B165" s="7">
        <v>220</v>
      </c>
      <c r="C165" s="14" t="s">
        <v>311</v>
      </c>
      <c r="D165" s="9" t="s">
        <v>312</v>
      </c>
      <c r="E165" s="11" t="s">
        <v>390</v>
      </c>
      <c r="F165" s="11" t="s">
        <v>550</v>
      </c>
      <c r="G165" s="12">
        <v>547887.01</v>
      </c>
      <c r="H165" s="12">
        <v>147857.14000000001</v>
      </c>
      <c r="I165" s="12">
        <f t="shared" si="4"/>
        <v>26.99</v>
      </c>
      <c r="J165" s="12">
        <v>2142.86</v>
      </c>
      <c r="K165" s="12">
        <f t="shared" si="5"/>
        <v>0.39</v>
      </c>
    </row>
    <row r="166" spans="1:11" ht="45" customHeight="1" x14ac:dyDescent="0.25">
      <c r="A166" s="6">
        <v>162</v>
      </c>
      <c r="B166" s="11">
        <v>221</v>
      </c>
      <c r="C166" s="8" t="s">
        <v>313</v>
      </c>
      <c r="D166" s="9" t="s">
        <v>314</v>
      </c>
      <c r="E166" s="11" t="s">
        <v>390</v>
      </c>
      <c r="F166" s="11" t="s">
        <v>551</v>
      </c>
      <c r="G166" s="12">
        <v>3097730.57</v>
      </c>
      <c r="H166" s="12">
        <v>147857.14000000001</v>
      </c>
      <c r="I166" s="12">
        <f t="shared" si="4"/>
        <v>4.7699999999999996</v>
      </c>
      <c r="J166" s="12">
        <v>2142.86</v>
      </c>
      <c r="K166" s="12">
        <f t="shared" si="5"/>
        <v>7.0000000000000007E-2</v>
      </c>
    </row>
    <row r="167" spans="1:11" ht="45" customHeight="1" x14ac:dyDescent="0.25">
      <c r="A167" s="6">
        <v>163</v>
      </c>
      <c r="B167" s="11">
        <v>222</v>
      </c>
      <c r="C167" s="8" t="s">
        <v>315</v>
      </c>
      <c r="D167" s="9" t="s">
        <v>316</v>
      </c>
      <c r="E167" s="11" t="s">
        <v>390</v>
      </c>
      <c r="F167" s="11" t="s">
        <v>552</v>
      </c>
      <c r="G167" s="12">
        <v>3071087.68</v>
      </c>
      <c r="H167" s="12">
        <v>147857.14000000001</v>
      </c>
      <c r="I167" s="12">
        <f t="shared" si="4"/>
        <v>4.8099999999999996</v>
      </c>
      <c r="J167" s="12">
        <v>2142.86</v>
      </c>
      <c r="K167" s="12">
        <f t="shared" si="5"/>
        <v>7.0000000000000007E-2</v>
      </c>
    </row>
    <row r="168" spans="1:11" ht="45" customHeight="1" x14ac:dyDescent="0.25">
      <c r="A168" s="6">
        <v>164</v>
      </c>
      <c r="B168" s="7">
        <v>226</v>
      </c>
      <c r="C168" s="14" t="s">
        <v>317</v>
      </c>
      <c r="D168" s="9" t="s">
        <v>318</v>
      </c>
      <c r="E168" s="10" t="s">
        <v>412</v>
      </c>
      <c r="F168" s="11" t="s">
        <v>553</v>
      </c>
      <c r="G168" s="12">
        <v>81450.23</v>
      </c>
      <c r="H168" s="12">
        <v>49285.71</v>
      </c>
      <c r="I168" s="12">
        <f t="shared" si="4"/>
        <v>60.51</v>
      </c>
      <c r="J168" s="12">
        <v>714.29</v>
      </c>
      <c r="K168" s="12">
        <f t="shared" si="5"/>
        <v>0.88</v>
      </c>
    </row>
    <row r="169" spans="1:11" ht="45" customHeight="1" x14ac:dyDescent="0.25">
      <c r="A169" s="6">
        <v>165</v>
      </c>
      <c r="B169" s="7">
        <v>227</v>
      </c>
      <c r="C169" s="14" t="s">
        <v>319</v>
      </c>
      <c r="D169" s="9" t="s">
        <v>320</v>
      </c>
      <c r="E169" s="17" t="s">
        <v>412</v>
      </c>
      <c r="F169" s="17" t="s">
        <v>554</v>
      </c>
      <c r="G169" s="12">
        <v>470038.35</v>
      </c>
      <c r="H169" s="12">
        <v>59142.86</v>
      </c>
      <c r="I169" s="12">
        <f t="shared" si="4"/>
        <v>12.58</v>
      </c>
      <c r="J169" s="12">
        <v>857.14</v>
      </c>
      <c r="K169" s="12">
        <f t="shared" si="5"/>
        <v>0.18</v>
      </c>
    </row>
    <row r="170" spans="1:11" ht="45" customHeight="1" x14ac:dyDescent="0.25">
      <c r="A170" s="6">
        <v>166</v>
      </c>
      <c r="B170" s="11">
        <v>228</v>
      </c>
      <c r="C170" s="8" t="s">
        <v>321</v>
      </c>
      <c r="D170" s="9" t="s">
        <v>322</v>
      </c>
      <c r="E170" s="11" t="s">
        <v>390</v>
      </c>
      <c r="F170" s="11" t="s">
        <v>555</v>
      </c>
      <c r="G170" s="12">
        <v>172222.22</v>
      </c>
      <c r="H170" s="12">
        <v>98571.43</v>
      </c>
      <c r="I170" s="12">
        <f t="shared" si="4"/>
        <v>57.24</v>
      </c>
      <c r="J170" s="12">
        <v>1428.57</v>
      </c>
      <c r="K170" s="12">
        <f t="shared" si="5"/>
        <v>0.83</v>
      </c>
    </row>
    <row r="171" spans="1:11" ht="45" customHeight="1" x14ac:dyDescent="0.25">
      <c r="A171" s="6">
        <v>167</v>
      </c>
      <c r="B171" s="7">
        <v>10</v>
      </c>
      <c r="C171" s="8" t="s">
        <v>323</v>
      </c>
      <c r="D171" s="9" t="s">
        <v>324</v>
      </c>
      <c r="E171" s="16" t="s">
        <v>390</v>
      </c>
      <c r="F171" s="10" t="s">
        <v>556</v>
      </c>
      <c r="G171" s="12">
        <v>83615.399999999994</v>
      </c>
      <c r="H171" s="12">
        <v>0</v>
      </c>
      <c r="I171" s="12">
        <f t="shared" si="4"/>
        <v>0</v>
      </c>
      <c r="J171" s="12">
        <v>20000</v>
      </c>
      <c r="K171" s="12">
        <f t="shared" si="5"/>
        <v>23.92</v>
      </c>
    </row>
    <row r="172" spans="1:11" ht="45" customHeight="1" x14ac:dyDescent="0.25">
      <c r="A172" s="6">
        <v>168</v>
      </c>
      <c r="B172" s="11">
        <v>24</v>
      </c>
      <c r="C172" s="8" t="s">
        <v>325</v>
      </c>
      <c r="D172" s="9" t="s">
        <v>326</v>
      </c>
      <c r="E172" s="11" t="s">
        <v>390</v>
      </c>
      <c r="F172" s="11" t="s">
        <v>557</v>
      </c>
      <c r="G172" s="12">
        <v>286354.67</v>
      </c>
      <c r="H172" s="12">
        <v>0</v>
      </c>
      <c r="I172" s="12">
        <f t="shared" si="4"/>
        <v>0</v>
      </c>
      <c r="J172" s="12">
        <v>50000</v>
      </c>
      <c r="K172" s="12">
        <f t="shared" si="5"/>
        <v>17.46</v>
      </c>
    </row>
    <row r="173" spans="1:11" ht="45" customHeight="1" x14ac:dyDescent="0.25">
      <c r="A173" s="6">
        <v>169</v>
      </c>
      <c r="B173" s="11">
        <v>26</v>
      </c>
      <c r="C173" s="8" t="s">
        <v>327</v>
      </c>
      <c r="D173" s="9" t="s">
        <v>328</v>
      </c>
      <c r="E173" s="11" t="s">
        <v>390</v>
      </c>
      <c r="F173" s="11" t="s">
        <v>558</v>
      </c>
      <c r="G173" s="12">
        <v>117204.52</v>
      </c>
      <c r="H173" s="12">
        <v>0</v>
      </c>
      <c r="I173" s="12">
        <f t="shared" si="4"/>
        <v>0</v>
      </c>
      <c r="J173" s="12">
        <v>49000</v>
      </c>
      <c r="K173" s="12">
        <f t="shared" si="5"/>
        <v>41.81</v>
      </c>
    </row>
    <row r="174" spans="1:11" ht="45" customHeight="1" x14ac:dyDescent="0.25">
      <c r="A174" s="6">
        <v>170</v>
      </c>
      <c r="B174" s="7">
        <v>34</v>
      </c>
      <c r="C174" s="8" t="s">
        <v>329</v>
      </c>
      <c r="D174" s="9" t="s">
        <v>330</v>
      </c>
      <c r="E174" s="11" t="s">
        <v>390</v>
      </c>
      <c r="F174" s="11" t="s">
        <v>559</v>
      </c>
      <c r="G174" s="12">
        <v>484842.47</v>
      </c>
      <c r="H174" s="12">
        <v>0</v>
      </c>
      <c r="I174" s="12">
        <f t="shared" si="4"/>
        <v>0</v>
      </c>
      <c r="J174" s="12">
        <v>55000</v>
      </c>
      <c r="K174" s="12">
        <f t="shared" si="5"/>
        <v>11.34</v>
      </c>
    </row>
    <row r="175" spans="1:11" ht="45" customHeight="1" x14ac:dyDescent="0.25">
      <c r="A175" s="6">
        <v>171</v>
      </c>
      <c r="B175" s="11">
        <v>35</v>
      </c>
      <c r="C175" s="8" t="s">
        <v>331</v>
      </c>
      <c r="D175" s="9" t="s">
        <v>332</v>
      </c>
      <c r="E175" s="10" t="s">
        <v>412</v>
      </c>
      <c r="F175" s="10" t="s">
        <v>560</v>
      </c>
      <c r="G175" s="12">
        <v>225268.23</v>
      </c>
      <c r="H175" s="12">
        <v>0</v>
      </c>
      <c r="I175" s="12">
        <f t="shared" si="4"/>
        <v>0</v>
      </c>
      <c r="J175" s="12">
        <v>55000</v>
      </c>
      <c r="K175" s="12">
        <f t="shared" si="5"/>
        <v>24.42</v>
      </c>
    </row>
    <row r="176" spans="1:11" ht="45" customHeight="1" x14ac:dyDescent="0.25">
      <c r="A176" s="6">
        <v>172</v>
      </c>
      <c r="B176" s="11">
        <v>42</v>
      </c>
      <c r="C176" s="8" t="s">
        <v>333</v>
      </c>
      <c r="D176" s="9" t="s">
        <v>334</v>
      </c>
      <c r="E176" s="10" t="s">
        <v>412</v>
      </c>
      <c r="F176" s="10" t="s">
        <v>561</v>
      </c>
      <c r="G176" s="12">
        <v>48408.26</v>
      </c>
      <c r="H176" s="12">
        <v>0</v>
      </c>
      <c r="I176" s="12">
        <f t="shared" si="4"/>
        <v>0</v>
      </c>
      <c r="J176" s="12">
        <v>10000</v>
      </c>
      <c r="K176" s="12">
        <f t="shared" si="5"/>
        <v>20.66</v>
      </c>
    </row>
    <row r="177" spans="1:11" ht="45" customHeight="1" x14ac:dyDescent="0.25">
      <c r="A177" s="6">
        <v>173</v>
      </c>
      <c r="B177" s="11">
        <v>44</v>
      </c>
      <c r="C177" s="8" t="s">
        <v>335</v>
      </c>
      <c r="D177" s="9" t="s">
        <v>336</v>
      </c>
      <c r="E177" s="10" t="s">
        <v>390</v>
      </c>
      <c r="F177" s="11" t="s">
        <v>562</v>
      </c>
      <c r="G177" s="12">
        <v>12282.26</v>
      </c>
      <c r="H177" s="12">
        <v>0</v>
      </c>
      <c r="I177" s="12">
        <f t="shared" si="4"/>
        <v>0</v>
      </c>
      <c r="J177" s="12">
        <v>10000</v>
      </c>
      <c r="K177" s="12">
        <f t="shared" si="5"/>
        <v>81.42</v>
      </c>
    </row>
    <row r="178" spans="1:11" ht="45" customHeight="1" x14ac:dyDescent="0.25">
      <c r="A178" s="6">
        <v>174</v>
      </c>
      <c r="B178" s="11">
        <v>60</v>
      </c>
      <c r="C178" s="8" t="s">
        <v>337</v>
      </c>
      <c r="D178" s="9" t="s">
        <v>338</v>
      </c>
      <c r="E178" s="11" t="s">
        <v>412</v>
      </c>
      <c r="F178" s="11" t="s">
        <v>563</v>
      </c>
      <c r="G178" s="12">
        <v>67000</v>
      </c>
      <c r="H178" s="12">
        <v>0</v>
      </c>
      <c r="I178" s="12">
        <f t="shared" si="4"/>
        <v>0</v>
      </c>
      <c r="J178" s="12">
        <v>22000</v>
      </c>
      <c r="K178" s="12">
        <f t="shared" si="5"/>
        <v>32.840000000000003</v>
      </c>
    </row>
    <row r="179" spans="1:11" ht="45" customHeight="1" x14ac:dyDescent="0.25">
      <c r="A179" s="6">
        <v>175</v>
      </c>
      <c r="B179" s="7">
        <v>61</v>
      </c>
      <c r="C179" s="8" t="s">
        <v>305</v>
      </c>
      <c r="D179" s="9" t="s">
        <v>339</v>
      </c>
      <c r="E179" s="11" t="s">
        <v>412</v>
      </c>
      <c r="F179" s="11" t="s">
        <v>564</v>
      </c>
      <c r="G179" s="12">
        <v>59000</v>
      </c>
      <c r="H179" s="12">
        <v>0</v>
      </c>
      <c r="I179" s="12">
        <f t="shared" si="4"/>
        <v>0</v>
      </c>
      <c r="J179" s="12">
        <v>10000</v>
      </c>
      <c r="K179" s="12">
        <f t="shared" si="5"/>
        <v>16.95</v>
      </c>
    </row>
    <row r="180" spans="1:11" ht="45" customHeight="1" x14ac:dyDescent="0.25">
      <c r="A180" s="6">
        <v>176</v>
      </c>
      <c r="B180" s="11">
        <v>71</v>
      </c>
      <c r="C180" s="8" t="s">
        <v>340</v>
      </c>
      <c r="D180" s="9" t="s">
        <v>341</v>
      </c>
      <c r="E180" s="11" t="s">
        <v>412</v>
      </c>
      <c r="F180" s="11" t="s">
        <v>565</v>
      </c>
      <c r="G180" s="12">
        <v>86634.65</v>
      </c>
      <c r="H180" s="12">
        <v>0</v>
      </c>
      <c r="I180" s="12">
        <f t="shared" si="4"/>
        <v>0</v>
      </c>
      <c r="J180" s="12">
        <v>30000</v>
      </c>
      <c r="K180" s="12">
        <f t="shared" si="5"/>
        <v>34.630000000000003</v>
      </c>
    </row>
    <row r="181" spans="1:11" ht="45" customHeight="1" x14ac:dyDescent="0.25">
      <c r="A181" s="6">
        <v>177</v>
      </c>
      <c r="B181" s="11">
        <v>72</v>
      </c>
      <c r="C181" s="8" t="s">
        <v>342</v>
      </c>
      <c r="D181" s="9" t="s">
        <v>343</v>
      </c>
      <c r="E181" s="11" t="s">
        <v>412</v>
      </c>
      <c r="F181" s="11" t="s">
        <v>566</v>
      </c>
      <c r="G181" s="12">
        <v>863215.37</v>
      </c>
      <c r="H181" s="12">
        <v>0</v>
      </c>
      <c r="I181" s="12">
        <f t="shared" si="4"/>
        <v>0</v>
      </c>
      <c r="J181" s="12">
        <v>50000</v>
      </c>
      <c r="K181" s="12">
        <f t="shared" si="5"/>
        <v>5.79</v>
      </c>
    </row>
    <row r="182" spans="1:11" ht="45" customHeight="1" x14ac:dyDescent="0.25">
      <c r="A182" s="6">
        <v>178</v>
      </c>
      <c r="B182" s="11">
        <v>99</v>
      </c>
      <c r="C182" s="8" t="s">
        <v>344</v>
      </c>
      <c r="D182" s="9" t="s">
        <v>345</v>
      </c>
      <c r="E182" s="11" t="s">
        <v>412</v>
      </c>
      <c r="F182" s="11" t="s">
        <v>567</v>
      </c>
      <c r="G182" s="12">
        <v>400417.6</v>
      </c>
      <c r="H182" s="12">
        <v>0</v>
      </c>
      <c r="I182" s="12">
        <f t="shared" si="4"/>
        <v>0</v>
      </c>
      <c r="J182" s="12">
        <v>20000</v>
      </c>
      <c r="K182" s="12">
        <f t="shared" si="5"/>
        <v>4.99</v>
      </c>
    </row>
    <row r="183" spans="1:11" ht="45" customHeight="1" x14ac:dyDescent="0.25">
      <c r="A183" s="6">
        <v>179</v>
      </c>
      <c r="B183" s="7">
        <v>100</v>
      </c>
      <c r="C183" s="8" t="s">
        <v>346</v>
      </c>
      <c r="D183" s="9" t="s">
        <v>347</v>
      </c>
      <c r="E183" s="11" t="s">
        <v>390</v>
      </c>
      <c r="F183" s="11" t="s">
        <v>568</v>
      </c>
      <c r="G183" s="12">
        <v>59199.02</v>
      </c>
      <c r="H183" s="12">
        <v>0</v>
      </c>
      <c r="I183" s="12">
        <f t="shared" si="4"/>
        <v>0</v>
      </c>
      <c r="J183" s="12">
        <v>20000</v>
      </c>
      <c r="K183" s="12">
        <f t="shared" si="5"/>
        <v>33.78</v>
      </c>
    </row>
    <row r="184" spans="1:11" ht="45" customHeight="1" x14ac:dyDescent="0.25">
      <c r="A184" s="6">
        <v>180</v>
      </c>
      <c r="B184" s="11">
        <v>101</v>
      </c>
      <c r="C184" s="8" t="s">
        <v>348</v>
      </c>
      <c r="D184" s="9" t="s">
        <v>349</v>
      </c>
      <c r="E184" s="10" t="s">
        <v>412</v>
      </c>
      <c r="F184" s="10" t="s">
        <v>569</v>
      </c>
      <c r="G184" s="12">
        <v>56283</v>
      </c>
      <c r="H184" s="12">
        <v>0</v>
      </c>
      <c r="I184" s="12">
        <f t="shared" si="4"/>
        <v>0</v>
      </c>
      <c r="J184" s="12">
        <v>20000</v>
      </c>
      <c r="K184" s="12">
        <f t="shared" si="5"/>
        <v>35.53</v>
      </c>
    </row>
    <row r="185" spans="1:11" ht="45" customHeight="1" x14ac:dyDescent="0.25">
      <c r="A185" s="6">
        <v>181</v>
      </c>
      <c r="B185" s="7">
        <v>103</v>
      </c>
      <c r="C185" s="8" t="s">
        <v>350</v>
      </c>
      <c r="D185" s="9" t="s">
        <v>351</v>
      </c>
      <c r="E185" s="10" t="s">
        <v>412</v>
      </c>
      <c r="F185" s="10" t="s">
        <v>570</v>
      </c>
      <c r="G185" s="12">
        <v>543363.27</v>
      </c>
      <c r="H185" s="12">
        <v>0</v>
      </c>
      <c r="I185" s="12">
        <f t="shared" si="4"/>
        <v>0</v>
      </c>
      <c r="J185" s="12">
        <v>10000</v>
      </c>
      <c r="K185" s="12">
        <f t="shared" si="5"/>
        <v>1.84</v>
      </c>
    </row>
    <row r="186" spans="1:11" ht="45" customHeight="1" x14ac:dyDescent="0.25">
      <c r="A186" s="6">
        <v>182</v>
      </c>
      <c r="B186" s="11">
        <v>105</v>
      </c>
      <c r="C186" s="8" t="s">
        <v>58</v>
      </c>
      <c r="D186" s="9" t="s">
        <v>352</v>
      </c>
      <c r="E186" s="11" t="s">
        <v>390</v>
      </c>
      <c r="F186" s="11" t="s">
        <v>571</v>
      </c>
      <c r="G186" s="12">
        <v>54656.75</v>
      </c>
      <c r="H186" s="12">
        <v>0</v>
      </c>
      <c r="I186" s="12">
        <f t="shared" si="4"/>
        <v>0</v>
      </c>
      <c r="J186" s="12">
        <v>20000</v>
      </c>
      <c r="K186" s="12">
        <f t="shared" si="5"/>
        <v>36.590000000000003</v>
      </c>
    </row>
    <row r="187" spans="1:11" ht="45" customHeight="1" x14ac:dyDescent="0.25">
      <c r="A187" s="6">
        <v>183</v>
      </c>
      <c r="B187" s="11">
        <v>108</v>
      </c>
      <c r="C187" s="8" t="s">
        <v>353</v>
      </c>
      <c r="D187" s="9" t="s">
        <v>354</v>
      </c>
      <c r="E187" s="11" t="s">
        <v>412</v>
      </c>
      <c r="F187" s="11" t="s">
        <v>572</v>
      </c>
      <c r="G187" s="12">
        <v>99083.99</v>
      </c>
      <c r="H187" s="12">
        <v>0</v>
      </c>
      <c r="I187" s="12">
        <f t="shared" si="4"/>
        <v>0</v>
      </c>
      <c r="J187" s="12">
        <v>20000</v>
      </c>
      <c r="K187" s="12">
        <f t="shared" si="5"/>
        <v>20.18</v>
      </c>
    </row>
    <row r="188" spans="1:11" ht="45" customHeight="1" x14ac:dyDescent="0.25">
      <c r="A188" s="6">
        <v>184</v>
      </c>
      <c r="B188" s="11">
        <v>113</v>
      </c>
      <c r="C188" s="8" t="s">
        <v>355</v>
      </c>
      <c r="D188" s="9" t="s">
        <v>356</v>
      </c>
      <c r="E188" s="11" t="s">
        <v>390</v>
      </c>
      <c r="F188" s="10" t="s">
        <v>573</v>
      </c>
      <c r="G188" s="12">
        <v>271792.96999999997</v>
      </c>
      <c r="H188" s="12">
        <v>0</v>
      </c>
      <c r="I188" s="12">
        <f t="shared" si="4"/>
        <v>0</v>
      </c>
      <c r="J188" s="12">
        <v>10000</v>
      </c>
      <c r="K188" s="12">
        <f t="shared" si="5"/>
        <v>3.68</v>
      </c>
    </row>
    <row r="189" spans="1:11" ht="45" customHeight="1" x14ac:dyDescent="0.25">
      <c r="A189" s="6">
        <v>185</v>
      </c>
      <c r="B189" s="7">
        <v>118</v>
      </c>
      <c r="C189" s="8" t="s">
        <v>357</v>
      </c>
      <c r="D189" s="9" t="s">
        <v>358</v>
      </c>
      <c r="E189" s="16" t="s">
        <v>390</v>
      </c>
      <c r="F189" s="11" t="s">
        <v>574</v>
      </c>
      <c r="G189" s="12">
        <v>1535115.81</v>
      </c>
      <c r="H189" s="12">
        <v>0</v>
      </c>
      <c r="I189" s="12">
        <f t="shared" si="4"/>
        <v>0</v>
      </c>
      <c r="J189" s="12">
        <v>55000</v>
      </c>
      <c r="K189" s="12">
        <f t="shared" si="5"/>
        <v>3.58</v>
      </c>
    </row>
    <row r="190" spans="1:11" ht="45" customHeight="1" x14ac:dyDescent="0.25">
      <c r="A190" s="6">
        <v>186</v>
      </c>
      <c r="B190" s="11">
        <v>120</v>
      </c>
      <c r="C190" s="8" t="s">
        <v>359</v>
      </c>
      <c r="D190" s="9" t="s">
        <v>360</v>
      </c>
      <c r="E190" s="11" t="s">
        <v>390</v>
      </c>
      <c r="F190" s="11" t="s">
        <v>575</v>
      </c>
      <c r="G190" s="12">
        <v>1483856.81</v>
      </c>
      <c r="H190" s="12">
        <v>0</v>
      </c>
      <c r="I190" s="12">
        <f t="shared" si="4"/>
        <v>0</v>
      </c>
      <c r="J190" s="12">
        <v>30000</v>
      </c>
      <c r="K190" s="12">
        <f t="shared" si="5"/>
        <v>2.02</v>
      </c>
    </row>
    <row r="191" spans="1:11" ht="45" customHeight="1" x14ac:dyDescent="0.25">
      <c r="A191" s="6">
        <v>187</v>
      </c>
      <c r="B191" s="7">
        <v>121</v>
      </c>
      <c r="C191" s="8" t="s">
        <v>361</v>
      </c>
      <c r="D191" s="9" t="s">
        <v>362</v>
      </c>
      <c r="E191" s="11" t="s">
        <v>412</v>
      </c>
      <c r="F191" s="11" t="s">
        <v>576</v>
      </c>
      <c r="G191" s="12">
        <v>2582179.67</v>
      </c>
      <c r="H191" s="12">
        <v>0</v>
      </c>
      <c r="I191" s="12">
        <f t="shared" si="4"/>
        <v>0</v>
      </c>
      <c r="J191" s="12">
        <v>30000</v>
      </c>
      <c r="K191" s="12">
        <f t="shared" si="5"/>
        <v>1.1599999999999999</v>
      </c>
    </row>
    <row r="192" spans="1:11" ht="45" customHeight="1" x14ac:dyDescent="0.25">
      <c r="A192" s="6">
        <v>188</v>
      </c>
      <c r="B192" s="7">
        <v>124</v>
      </c>
      <c r="C192" s="8" t="s">
        <v>363</v>
      </c>
      <c r="D192" s="9" t="s">
        <v>364</v>
      </c>
      <c r="E192" s="11" t="s">
        <v>412</v>
      </c>
      <c r="F192" s="11" t="s">
        <v>577</v>
      </c>
      <c r="G192" s="12">
        <v>686018.88</v>
      </c>
      <c r="H192" s="12">
        <v>0</v>
      </c>
      <c r="I192" s="12">
        <f t="shared" si="4"/>
        <v>0</v>
      </c>
      <c r="J192" s="12">
        <v>50000</v>
      </c>
      <c r="K192" s="12">
        <f t="shared" si="5"/>
        <v>7.29</v>
      </c>
    </row>
    <row r="193" spans="1:11" ht="45" customHeight="1" x14ac:dyDescent="0.25">
      <c r="A193" s="6">
        <v>189</v>
      </c>
      <c r="B193" s="7">
        <v>130</v>
      </c>
      <c r="C193" s="8" t="s">
        <v>365</v>
      </c>
      <c r="D193" s="9" t="s">
        <v>366</v>
      </c>
      <c r="E193" s="11" t="s">
        <v>390</v>
      </c>
      <c r="F193" s="11" t="s">
        <v>593</v>
      </c>
      <c r="G193" s="12">
        <v>202410.42</v>
      </c>
      <c r="H193" s="12">
        <v>0</v>
      </c>
      <c r="I193" s="12">
        <f t="shared" si="4"/>
        <v>0</v>
      </c>
      <c r="J193" s="12">
        <v>10000</v>
      </c>
      <c r="K193" s="12">
        <f t="shared" si="5"/>
        <v>4.9400000000000004</v>
      </c>
    </row>
    <row r="194" spans="1:11" ht="45" customHeight="1" x14ac:dyDescent="0.25">
      <c r="A194" s="6">
        <v>190</v>
      </c>
      <c r="B194" s="7">
        <v>133</v>
      </c>
      <c r="C194" s="8" t="s">
        <v>367</v>
      </c>
      <c r="D194" s="9" t="s">
        <v>368</v>
      </c>
      <c r="E194" s="11" t="s">
        <v>412</v>
      </c>
      <c r="F194" s="11" t="s">
        <v>578</v>
      </c>
      <c r="G194" s="12">
        <v>489551.27</v>
      </c>
      <c r="H194" s="12">
        <v>0</v>
      </c>
      <c r="I194" s="12">
        <f t="shared" si="4"/>
        <v>0</v>
      </c>
      <c r="J194" s="12">
        <v>20000</v>
      </c>
      <c r="K194" s="12">
        <f t="shared" si="5"/>
        <v>4.09</v>
      </c>
    </row>
    <row r="195" spans="1:11" ht="45" customHeight="1" x14ac:dyDescent="0.25">
      <c r="A195" s="6">
        <v>191</v>
      </c>
      <c r="B195" s="11">
        <v>134</v>
      </c>
      <c r="C195" s="8" t="s">
        <v>369</v>
      </c>
      <c r="D195" s="9" t="s">
        <v>370</v>
      </c>
      <c r="E195" s="18" t="s">
        <v>390</v>
      </c>
      <c r="F195" s="18" t="s">
        <v>579</v>
      </c>
      <c r="G195" s="12">
        <v>321045</v>
      </c>
      <c r="H195" s="12">
        <v>0</v>
      </c>
      <c r="I195" s="12">
        <f t="shared" si="4"/>
        <v>0</v>
      </c>
      <c r="J195" s="12">
        <v>10000</v>
      </c>
      <c r="K195" s="12">
        <f t="shared" si="5"/>
        <v>3.11</v>
      </c>
    </row>
    <row r="196" spans="1:11" ht="45" customHeight="1" x14ac:dyDescent="0.25">
      <c r="A196" s="6">
        <v>192</v>
      </c>
      <c r="B196" s="7">
        <v>181</v>
      </c>
      <c r="C196" s="8" t="s">
        <v>371</v>
      </c>
      <c r="D196" s="9" t="s">
        <v>372</v>
      </c>
      <c r="E196" s="11" t="s">
        <v>390</v>
      </c>
      <c r="F196" s="11" t="s">
        <v>594</v>
      </c>
      <c r="G196" s="12">
        <v>1891141.96</v>
      </c>
      <c r="H196" s="12">
        <v>0</v>
      </c>
      <c r="I196" s="12">
        <f t="shared" si="4"/>
        <v>0</v>
      </c>
      <c r="J196" s="12">
        <v>30000</v>
      </c>
      <c r="K196" s="12">
        <f t="shared" si="5"/>
        <v>1.59</v>
      </c>
    </row>
    <row r="197" spans="1:11" ht="45" customHeight="1" x14ac:dyDescent="0.25">
      <c r="A197" s="6">
        <v>193</v>
      </c>
      <c r="B197" s="11">
        <v>185</v>
      </c>
      <c r="C197" s="8" t="s">
        <v>373</v>
      </c>
      <c r="D197" s="9" t="s">
        <v>374</v>
      </c>
      <c r="E197" s="11" t="s">
        <v>390</v>
      </c>
      <c r="F197" s="11" t="s">
        <v>580</v>
      </c>
      <c r="G197" s="12">
        <v>30779.16</v>
      </c>
      <c r="H197" s="12">
        <v>0</v>
      </c>
      <c r="I197" s="12">
        <f t="shared" si="4"/>
        <v>0</v>
      </c>
      <c r="J197" s="12">
        <v>10000</v>
      </c>
      <c r="K197" s="12">
        <f t="shared" si="5"/>
        <v>32.49</v>
      </c>
    </row>
    <row r="198" spans="1:11" ht="45" customHeight="1" x14ac:dyDescent="0.25">
      <c r="A198" s="6">
        <v>194</v>
      </c>
      <c r="B198" s="11">
        <v>186</v>
      </c>
      <c r="C198" s="8" t="s">
        <v>375</v>
      </c>
      <c r="D198" s="9" t="s">
        <v>376</v>
      </c>
      <c r="E198" s="11" t="s">
        <v>390</v>
      </c>
      <c r="F198" s="11" t="s">
        <v>581</v>
      </c>
      <c r="G198" s="12">
        <v>244305.55</v>
      </c>
      <c r="H198" s="12">
        <v>0</v>
      </c>
      <c r="I198" s="12">
        <f t="shared" ref="I198:I205" si="6">H198/G198*100</f>
        <v>0</v>
      </c>
      <c r="J198" s="12">
        <v>50000</v>
      </c>
      <c r="K198" s="12">
        <f t="shared" ref="K198:K205" si="7">J198/G198*100</f>
        <v>20.47</v>
      </c>
    </row>
    <row r="199" spans="1:11" ht="45" customHeight="1" x14ac:dyDescent="0.25">
      <c r="A199" s="6">
        <v>195</v>
      </c>
      <c r="B199" s="11">
        <v>188</v>
      </c>
      <c r="C199" s="8" t="s">
        <v>377</v>
      </c>
      <c r="D199" s="9" t="s">
        <v>378</v>
      </c>
      <c r="E199" s="11" t="s">
        <v>390</v>
      </c>
      <c r="F199" s="11" t="s">
        <v>582</v>
      </c>
      <c r="G199" s="12">
        <v>494809.52</v>
      </c>
      <c r="H199" s="12">
        <v>0</v>
      </c>
      <c r="I199" s="12">
        <f t="shared" si="6"/>
        <v>0</v>
      </c>
      <c r="J199" s="12">
        <v>10000</v>
      </c>
      <c r="K199" s="12">
        <f t="shared" si="7"/>
        <v>2.02</v>
      </c>
    </row>
    <row r="200" spans="1:11" ht="45" customHeight="1" x14ac:dyDescent="0.25">
      <c r="A200" s="6">
        <v>196</v>
      </c>
      <c r="B200" s="11">
        <v>194</v>
      </c>
      <c r="C200" s="8" t="s">
        <v>240</v>
      </c>
      <c r="D200" s="9" t="s">
        <v>379</v>
      </c>
      <c r="E200" s="11" t="s">
        <v>390</v>
      </c>
      <c r="F200" s="11" t="s">
        <v>583</v>
      </c>
      <c r="G200" s="12">
        <v>167065.35999999999</v>
      </c>
      <c r="H200" s="12">
        <v>0</v>
      </c>
      <c r="I200" s="12">
        <f t="shared" si="6"/>
        <v>0</v>
      </c>
      <c r="J200" s="12">
        <v>10000</v>
      </c>
      <c r="K200" s="12">
        <f t="shared" si="7"/>
        <v>5.99</v>
      </c>
    </row>
    <row r="201" spans="1:11" ht="45" customHeight="1" x14ac:dyDescent="0.25">
      <c r="A201" s="6">
        <v>197</v>
      </c>
      <c r="B201" s="11">
        <v>204</v>
      </c>
      <c r="C201" s="8" t="s">
        <v>380</v>
      </c>
      <c r="D201" s="9" t="s">
        <v>381</v>
      </c>
      <c r="E201" s="11" t="s">
        <v>412</v>
      </c>
      <c r="F201" s="11" t="s">
        <v>584</v>
      </c>
      <c r="G201" s="12">
        <v>177573.08</v>
      </c>
      <c r="H201" s="12">
        <v>0</v>
      </c>
      <c r="I201" s="12">
        <f t="shared" si="6"/>
        <v>0</v>
      </c>
      <c r="J201" s="12">
        <v>10000</v>
      </c>
      <c r="K201" s="12">
        <f t="shared" si="7"/>
        <v>5.63</v>
      </c>
    </row>
    <row r="202" spans="1:11" ht="45" customHeight="1" x14ac:dyDescent="0.25">
      <c r="A202" s="6">
        <v>198</v>
      </c>
      <c r="B202" s="11">
        <v>209</v>
      </c>
      <c r="C202" s="8" t="s">
        <v>382</v>
      </c>
      <c r="D202" s="9" t="s">
        <v>383</v>
      </c>
      <c r="E202" s="11" t="s">
        <v>412</v>
      </c>
      <c r="F202" s="11" t="s">
        <v>578</v>
      </c>
      <c r="G202" s="12">
        <v>664966.12</v>
      </c>
      <c r="H202" s="12">
        <v>0</v>
      </c>
      <c r="I202" s="12">
        <f t="shared" si="6"/>
        <v>0</v>
      </c>
      <c r="J202" s="12">
        <v>30000</v>
      </c>
      <c r="K202" s="12">
        <f t="shared" si="7"/>
        <v>4.51</v>
      </c>
    </row>
    <row r="203" spans="1:11" ht="45" customHeight="1" x14ac:dyDescent="0.25">
      <c r="A203" s="6">
        <v>199</v>
      </c>
      <c r="B203" s="11">
        <v>210</v>
      </c>
      <c r="C203" s="8" t="s">
        <v>384</v>
      </c>
      <c r="D203" s="9" t="s">
        <v>385</v>
      </c>
      <c r="E203" s="11" t="s">
        <v>412</v>
      </c>
      <c r="F203" s="11" t="s">
        <v>585</v>
      </c>
      <c r="G203" s="12">
        <v>172802.01</v>
      </c>
      <c r="H203" s="12">
        <v>0</v>
      </c>
      <c r="I203" s="12">
        <f t="shared" si="6"/>
        <v>0</v>
      </c>
      <c r="J203" s="12">
        <v>20000</v>
      </c>
      <c r="K203" s="12">
        <f t="shared" si="7"/>
        <v>11.57</v>
      </c>
    </row>
    <row r="204" spans="1:11" ht="45" customHeight="1" x14ac:dyDescent="0.25">
      <c r="A204" s="6">
        <v>200</v>
      </c>
      <c r="B204" s="7">
        <v>211</v>
      </c>
      <c r="C204" s="8" t="s">
        <v>386</v>
      </c>
      <c r="D204" s="9" t="s">
        <v>387</v>
      </c>
      <c r="E204" s="11" t="s">
        <v>412</v>
      </c>
      <c r="F204" s="11" t="s">
        <v>586</v>
      </c>
      <c r="G204" s="12">
        <v>362996.07</v>
      </c>
      <c r="H204" s="12">
        <v>0</v>
      </c>
      <c r="I204" s="12">
        <f t="shared" si="6"/>
        <v>0</v>
      </c>
      <c r="J204" s="12">
        <v>10000</v>
      </c>
      <c r="K204" s="12">
        <f t="shared" si="7"/>
        <v>2.75</v>
      </c>
    </row>
    <row r="205" spans="1:11" ht="45" customHeight="1" x14ac:dyDescent="0.25">
      <c r="A205" s="6">
        <v>201</v>
      </c>
      <c r="B205" s="11">
        <v>224</v>
      </c>
      <c r="C205" s="8" t="s">
        <v>388</v>
      </c>
      <c r="D205" s="9" t="s">
        <v>389</v>
      </c>
      <c r="E205" s="11" t="s">
        <v>390</v>
      </c>
      <c r="F205" s="11" t="s">
        <v>587</v>
      </c>
      <c r="G205" s="12">
        <v>67555.34</v>
      </c>
      <c r="H205" s="12">
        <v>0</v>
      </c>
      <c r="I205" s="12">
        <f t="shared" si="6"/>
        <v>0</v>
      </c>
      <c r="J205" s="12">
        <v>30000</v>
      </c>
      <c r="K205" s="12">
        <f t="shared" si="7"/>
        <v>44.41</v>
      </c>
    </row>
    <row r="206" spans="1:11" ht="31.5" customHeight="1" x14ac:dyDescent="0.25">
      <c r="A206" s="3"/>
      <c r="B206" s="3"/>
      <c r="C206" s="3"/>
      <c r="D206" s="3"/>
      <c r="E206" s="29" t="s">
        <v>588</v>
      </c>
      <c r="F206" s="30"/>
      <c r="G206" s="30"/>
      <c r="H206" s="4">
        <f>SUM(H5:H205)</f>
        <v>15792128.41</v>
      </c>
      <c r="I206" s="5"/>
      <c r="J206" s="4">
        <f>SUM(J5:J205)</f>
        <v>1124871.5900000001</v>
      </c>
      <c r="K206" s="3"/>
    </row>
  </sheetData>
  <mergeCells count="11">
    <mergeCell ref="E206:G206"/>
    <mergeCell ref="G1:K1"/>
    <mergeCell ref="F3:F4"/>
    <mergeCell ref="B3:B4"/>
    <mergeCell ref="A2:K2"/>
    <mergeCell ref="A3:A4"/>
    <mergeCell ref="C3:C4"/>
    <mergeCell ref="D3:D4"/>
    <mergeCell ref="E3:E4"/>
    <mergeCell ref="G3:G4"/>
    <mergeCell ref="H3:K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Jeliński</dc:creator>
  <cp:lastModifiedBy>Angelina Grzywińska</cp:lastModifiedBy>
  <cp:lastPrinted>2022-02-23T12:32:43Z</cp:lastPrinted>
  <dcterms:created xsi:type="dcterms:W3CDTF">2021-02-23T15:30:27Z</dcterms:created>
  <dcterms:modified xsi:type="dcterms:W3CDTF">2022-02-23T12:32:45Z</dcterms:modified>
</cp:coreProperties>
</file>