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Arkusz1" sheetId="1" r:id="rId1"/>
  </sheets>
  <definedNames>
    <definedName name="_xlnm.Print_Area" localSheetId="0">'Arkusz1'!$B$1:$M$20</definedName>
  </definedNames>
  <calcPr fullCalcOnLoad="1"/>
</workbook>
</file>

<file path=xl/sharedStrings.xml><?xml version="1.0" encoding="utf-8"?>
<sst xmlns="http://schemas.openxmlformats.org/spreadsheetml/2006/main" count="80" uniqueCount="61">
  <si>
    <t>L.P.</t>
  </si>
  <si>
    <t>Miejsce realizacji zadania</t>
  </si>
  <si>
    <t>Nazwa wnioskodawcy</t>
  </si>
  <si>
    <t>Adres siedziby</t>
  </si>
  <si>
    <t>Przedmiot dofinansowania</t>
  </si>
  <si>
    <t>Razem:</t>
  </si>
  <si>
    <t>Całkowity koszt realizacji zadania (zł)</t>
  </si>
  <si>
    <t>X</t>
  </si>
  <si>
    <t>Okres realizacji zadania</t>
  </si>
  <si>
    <t>1.</t>
  </si>
  <si>
    <t>2.</t>
  </si>
  <si>
    <t>3.</t>
  </si>
  <si>
    <t>4.</t>
  </si>
  <si>
    <t>5.</t>
  </si>
  <si>
    <t>Powiat Chełmiński</t>
  </si>
  <si>
    <t>ul. Harcerska 1
86-200 Chełmno</t>
  </si>
  <si>
    <t>Specjalny Ośrodek Szkolno-Wychowawczy 
w Chełmnie
ul. Dworcowa 
20-22
86-200 Chełmno</t>
  </si>
  <si>
    <t>Budowa sali gimnastycznej 
przy Specjalnym Ośrodku
Szkolno-Wychowawczym 
w Chełmnie</t>
  </si>
  <si>
    <t>2019-2020</t>
  </si>
  <si>
    <t>Stowarzyszenie Sportu i Rehabilitacji Osób Niepełnosprawnych ,,Start Bydgoszcz"</t>
  </si>
  <si>
    <t>ul. Gdańska 163
85-915 Bydgoszcz</t>
  </si>
  <si>
    <t>Kompleks Sportowy ,,ZAWISZA"
ul. Gdańska 163
85-120 Bydgoszcz</t>
  </si>
  <si>
    <t>Remont obiektów sportowo-rehabilitacyjnych dla potrzeb osób niepełnosprawnych - Kompleksu Sportowego ,,ZAWISZA"</t>
  </si>
  <si>
    <t>Europejskie Centrum Współpracy Młodzieży</t>
  </si>
  <si>
    <t>Pl. Św. Katarzyny 9
87-100 Toruń</t>
  </si>
  <si>
    <t>Europejskie Centrum Współpracy Młodzieży
Wola Zamkowa 12a
/Św. Jakuba 3-5
87-100 Toruń</t>
  </si>
  <si>
    <t>Przebudowa budynku 
przy Woli Zamkowej 12a
/Św. Jakuba 3-5</t>
  </si>
  <si>
    <t>SE-II-BRD.924.6.2018</t>
  </si>
  <si>
    <t>SE-II-BRD.924.7.2018</t>
  </si>
  <si>
    <t>Kwota przyznana przez Zarząd Województwa 
w 2019 r.
(zł)</t>
  </si>
  <si>
    <t>ul. Włocławska 169 B
87-100 Toruń</t>
  </si>
  <si>
    <t>Zakład Pielęgnacyjno-Opiekuńczy 
dla Dzieci i Młodzieży
ul. Służewska 7
87-100 Toruń</t>
  </si>
  <si>
    <t>Budowa Zakładu Pielęgnacyjno-Opiekuńczego 
dla Dzieci
i Młodzieży 
przy ul. Służewskiej 7 
w Toruniu</t>
  </si>
  <si>
    <t>2020-2022</t>
  </si>
  <si>
    <t>Fundacja 
,,Ochrona Zdrowia
 i Rehabilitacja Niepełnosprawnych"</t>
  </si>
  <si>
    <t>ul. Dworcowa 2
86-320 Łasin</t>
  </si>
  <si>
    <t>Ośrodek Integracji Społecznej
i Zawodowej Osób Niepełnosprawnych
ul. Dworcowa 2
86-320 Łasin</t>
  </si>
  <si>
    <t>Rozbudowa Ośrodka Integracji Społecznej
i Zawodowej Osób Niepełnosprawnych
o pomieszczenia 
do fizjoterapii ruchowej, sportu
i rekreacji 
wraz z zagospodarowaniem przyległego otoczenia (otwarta strefa rekreacji)</t>
  </si>
  <si>
    <t>2020-2021</t>
  </si>
  <si>
    <t>Sygnatura sprawy</t>
  </si>
  <si>
    <t xml:space="preserve">Sporządził odpowiedzialny merytorycznie pracownik: 
Krzysztof Przewoźny 
</t>
  </si>
  <si>
    <t>6.</t>
  </si>
  <si>
    <t>Prowincja Zwiastowania Pańskiego Stowarzyszenia Apostolstwa Katolickiego 
(Księża Pallotyni)</t>
  </si>
  <si>
    <t>ul. Przybyszewskiego 30
60-357 Poznań</t>
  </si>
  <si>
    <t>Katolickie Liceum Ogólnokształcące
i Szkoła Podstawowa Księży Pallotynów 
w Chełmnie
ul Dworcowa 38
86-200 Chełmno</t>
  </si>
  <si>
    <t>Budowa sali gimnastycznej 
wraz zapleczem 
socjalno-technicznym 
przy Szkole Pallotyńskiej 
w Chełmnie</t>
  </si>
  <si>
    <t>Kwota przyznana przez Zarząd Województwa 
w 2020 r.
(zł)</t>
  </si>
  <si>
    <t>Załącznik do uchwały Nr………… Sejmiku Województwa Kujawsko-Pomorskiego z dnia ……..………2021 r.</t>
  </si>
  <si>
    <t>Kwota planowana przez Zarząd Województwa 
na 2022 r.
(zł)</t>
  </si>
  <si>
    <t>SE-II-D.924.9.
2020</t>
  </si>
  <si>
    <t>2021-2022</t>
  </si>
  <si>
    <t>Kwota planowana przez Zarząd Województwa 
na 2021 r.
(zł)</t>
  </si>
  <si>
    <t xml:space="preserve">Wykaz Wnioskodawców, z którymi zostaną zawarte umowy na dofinansowanie robót budowlanych dotyczących obiektów służących rehabilitacji, w związku z potrzebami osób niepełnosprawnych z wyjątkiem rozbiórki tych obiektów ze środków Państwowego Funduszu Rehabilitacji Osób Niepełnosprawnych na okres 2019-2022
</t>
  </si>
  <si>
    <t>SE-II-BRD. 924.13.
2018</t>
  </si>
  <si>
    <t xml:space="preserve">Fundacja Społeczno-Charytatywna Pomoc Rodzinie i Ziemi
w Toruniu
</t>
  </si>
  <si>
    <t xml:space="preserve">                         …………………………..                                                                                       …………………………..
                     podpis przełożonego                                                                              podpis dyrektora departamentu        </t>
  </si>
  <si>
    <t>SE-II.BRD.
924.6.
2019</t>
  </si>
  <si>
    <t>SE-II.BRD.
924.5.
2019</t>
  </si>
  <si>
    <t>SE-II-BRD.
924.9.
2019</t>
  </si>
  <si>
    <t>7.</t>
  </si>
  <si>
    <t>Rozbudowa Ośrodka Integracji Społecznej i Zawodowej Osób Niepełnosprawnych
o pomieszczenia do fizjoterapii ruchowej, sportui rekreacji 
wraz z zagospodarowaniem przyległego otoczenia (otwarta strefa rekreacji)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</si>
</sst>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\ mmmm\ yyyy"/>
    <numFmt numFmtId="173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33" borderId="10" xfId="0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right"/>
    </xf>
    <xf numFmtId="0" fontId="23" fillId="0" borderId="10" xfId="0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5" fillId="0" borderId="12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4" fontId="25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3" fillId="33" borderId="17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4" fontId="25" fillId="0" borderId="13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view="pageBreakPreview" zoomScale="85" zoomScaleSheetLayoutView="85" zoomScalePageLayoutView="0" workbookViewId="0" topLeftCell="A13">
      <selection activeCell="G13" sqref="G13:G14"/>
    </sheetView>
  </sheetViews>
  <sheetFormatPr defaultColWidth="9.140625" defaultRowHeight="12.75"/>
  <cols>
    <col min="2" max="2" width="3.421875" style="0" customWidth="1"/>
    <col min="3" max="3" width="10.28125" style="0" customWidth="1"/>
    <col min="4" max="4" width="21.421875" style="0" customWidth="1"/>
    <col min="5" max="5" width="17.7109375" style="0" customWidth="1"/>
    <col min="6" max="6" width="24.140625" style="0" customWidth="1"/>
    <col min="7" max="7" width="30.8515625" style="0" customWidth="1"/>
    <col min="8" max="8" width="12.7109375" style="0" customWidth="1"/>
    <col min="9" max="9" width="14.421875" style="0" customWidth="1"/>
    <col min="10" max="11" width="15.7109375" style="0" customWidth="1"/>
    <col min="12" max="13" width="15.8515625" style="0" customWidth="1"/>
  </cols>
  <sheetData>
    <row r="1" spans="2:13" ht="15.75">
      <c r="B1" s="2"/>
      <c r="C1" s="2"/>
      <c r="D1" s="2"/>
      <c r="E1" s="2"/>
      <c r="F1" s="20" t="s">
        <v>47</v>
      </c>
      <c r="G1" s="20"/>
      <c r="H1" s="20"/>
      <c r="I1" s="20"/>
      <c r="J1" s="20"/>
      <c r="K1" s="20"/>
      <c r="L1" s="20"/>
      <c r="M1" s="21"/>
    </row>
    <row r="2" spans="2:13" ht="1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72" customHeight="1">
      <c r="B3" s="22" t="s">
        <v>52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2:13" ht="66.75" customHeight="1">
      <c r="B4" s="24" t="s">
        <v>0</v>
      </c>
      <c r="C4" s="24" t="s">
        <v>39</v>
      </c>
      <c r="D4" s="24" t="s">
        <v>2</v>
      </c>
      <c r="E4" s="24" t="s">
        <v>3</v>
      </c>
      <c r="F4" s="24" t="s">
        <v>1</v>
      </c>
      <c r="G4" s="24" t="s">
        <v>4</v>
      </c>
      <c r="H4" s="24" t="s">
        <v>8</v>
      </c>
      <c r="I4" s="24" t="s">
        <v>6</v>
      </c>
      <c r="J4" s="24" t="s">
        <v>29</v>
      </c>
      <c r="K4" s="24" t="s">
        <v>46</v>
      </c>
      <c r="L4" s="24" t="s">
        <v>51</v>
      </c>
      <c r="M4" s="24" t="s">
        <v>48</v>
      </c>
    </row>
    <row r="5" spans="2:13" ht="60" customHeight="1">
      <c r="B5" s="45"/>
      <c r="C5" s="39"/>
      <c r="D5" s="39"/>
      <c r="E5" s="39"/>
      <c r="F5" s="39"/>
      <c r="G5" s="39"/>
      <c r="H5" s="39"/>
      <c r="I5" s="39"/>
      <c r="J5" s="19"/>
      <c r="K5" s="19"/>
      <c r="L5" s="19"/>
      <c r="M5" s="19"/>
    </row>
    <row r="6" spans="2:13" ht="15.75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5">
        <v>11</v>
      </c>
      <c r="M6" s="5">
        <v>12</v>
      </c>
    </row>
    <row r="7" spans="2:13" ht="113.25" customHeight="1">
      <c r="B7" s="7" t="s">
        <v>9</v>
      </c>
      <c r="C7" s="3" t="s">
        <v>27</v>
      </c>
      <c r="D7" s="3" t="s">
        <v>14</v>
      </c>
      <c r="E7" s="3" t="s">
        <v>15</v>
      </c>
      <c r="F7" s="3" t="s">
        <v>16</v>
      </c>
      <c r="G7" s="3" t="s">
        <v>17</v>
      </c>
      <c r="H7" s="7" t="s">
        <v>18</v>
      </c>
      <c r="I7" s="8">
        <v>3229241.71</v>
      </c>
      <c r="J7" s="9">
        <v>1000000</v>
      </c>
      <c r="K7" s="8">
        <v>0</v>
      </c>
      <c r="L7" s="11" t="s">
        <v>7</v>
      </c>
      <c r="M7" s="11" t="s">
        <v>7</v>
      </c>
    </row>
    <row r="8" spans="2:13" ht="97.5" customHeight="1">
      <c r="B8" s="7" t="s">
        <v>10</v>
      </c>
      <c r="C8" s="3" t="s">
        <v>53</v>
      </c>
      <c r="D8" s="3" t="s">
        <v>19</v>
      </c>
      <c r="E8" s="3" t="s">
        <v>20</v>
      </c>
      <c r="F8" s="3" t="s">
        <v>21</v>
      </c>
      <c r="G8" s="3" t="s">
        <v>22</v>
      </c>
      <c r="H8" s="7" t="s">
        <v>18</v>
      </c>
      <c r="I8" s="8">
        <v>1577849.5</v>
      </c>
      <c r="J8" s="9">
        <v>788924</v>
      </c>
      <c r="K8" s="8">
        <v>0</v>
      </c>
      <c r="L8" s="11" t="s">
        <v>7</v>
      </c>
      <c r="M8" s="11" t="s">
        <v>7</v>
      </c>
    </row>
    <row r="9" spans="2:13" ht="97.5" customHeight="1">
      <c r="B9" s="28" t="s">
        <v>11</v>
      </c>
      <c r="C9" s="36" t="s">
        <v>28</v>
      </c>
      <c r="D9" s="36" t="s">
        <v>23</v>
      </c>
      <c r="E9" s="37" t="s">
        <v>24</v>
      </c>
      <c r="F9" s="36" t="s">
        <v>25</v>
      </c>
      <c r="G9" s="18" t="s">
        <v>26</v>
      </c>
      <c r="H9" s="16" t="s">
        <v>18</v>
      </c>
      <c r="I9" s="12">
        <v>936420.15</v>
      </c>
      <c r="J9" s="12">
        <v>450000</v>
      </c>
      <c r="K9" s="12">
        <v>0</v>
      </c>
      <c r="L9" s="25" t="s">
        <v>7</v>
      </c>
      <c r="M9" s="25" t="s">
        <v>7</v>
      </c>
    </row>
    <row r="10" spans="2:13" ht="14.25" customHeight="1">
      <c r="B10" s="28"/>
      <c r="C10" s="36"/>
      <c r="D10" s="36"/>
      <c r="E10" s="38"/>
      <c r="F10" s="36"/>
      <c r="G10" s="19"/>
      <c r="H10" s="17"/>
      <c r="I10" s="17"/>
      <c r="J10" s="17"/>
      <c r="K10" s="17"/>
      <c r="L10" s="26"/>
      <c r="M10" s="26"/>
    </row>
    <row r="11" spans="2:13" ht="62.25" customHeight="1">
      <c r="B11" s="28" t="s">
        <v>12</v>
      </c>
      <c r="C11" s="18" t="s">
        <v>56</v>
      </c>
      <c r="D11" s="18" t="s">
        <v>54</v>
      </c>
      <c r="E11" s="18" t="s">
        <v>30</v>
      </c>
      <c r="F11" s="18" t="s">
        <v>31</v>
      </c>
      <c r="G11" s="18" t="s">
        <v>32</v>
      </c>
      <c r="H11" s="16" t="s">
        <v>33</v>
      </c>
      <c r="I11" s="12">
        <v>9175111.82</v>
      </c>
      <c r="J11" s="14" t="s">
        <v>7</v>
      </c>
      <c r="K11" s="27">
        <v>2428000</v>
      </c>
      <c r="L11" s="27">
        <v>1722000</v>
      </c>
      <c r="M11" s="12">
        <v>0</v>
      </c>
    </row>
    <row r="12" spans="2:13" ht="72.75" customHeight="1">
      <c r="B12" s="28"/>
      <c r="C12" s="19"/>
      <c r="D12" s="19"/>
      <c r="E12" s="19"/>
      <c r="F12" s="19"/>
      <c r="G12" s="19"/>
      <c r="H12" s="17"/>
      <c r="I12" s="13"/>
      <c r="J12" s="15"/>
      <c r="K12" s="28"/>
      <c r="L12" s="28"/>
      <c r="M12" s="31"/>
    </row>
    <row r="13" spans="2:13" ht="109.5" customHeight="1">
      <c r="B13" s="16" t="s">
        <v>13</v>
      </c>
      <c r="C13" s="18" t="s">
        <v>58</v>
      </c>
      <c r="D13" s="18" t="s">
        <v>34</v>
      </c>
      <c r="E13" s="18" t="s">
        <v>35</v>
      </c>
      <c r="F13" s="18" t="s">
        <v>36</v>
      </c>
      <c r="G13" s="18" t="s">
        <v>37</v>
      </c>
      <c r="H13" s="16" t="s">
        <v>38</v>
      </c>
      <c r="I13" s="12">
        <v>2009537.28</v>
      </c>
      <c r="J13" s="14" t="s">
        <v>7</v>
      </c>
      <c r="K13" s="16">
        <v>0</v>
      </c>
      <c r="L13" s="16">
        <v>0</v>
      </c>
      <c r="M13" s="16" t="s">
        <v>7</v>
      </c>
    </row>
    <row r="14" spans="2:13" ht="72.75" customHeight="1">
      <c r="B14" s="17"/>
      <c r="C14" s="19"/>
      <c r="D14" s="19"/>
      <c r="E14" s="19"/>
      <c r="F14" s="19"/>
      <c r="G14" s="19"/>
      <c r="H14" s="17"/>
      <c r="I14" s="13"/>
      <c r="J14" s="15"/>
      <c r="K14" s="17"/>
      <c r="L14" s="17"/>
      <c r="M14" s="17"/>
    </row>
    <row r="15" spans="2:13" ht="50.25" customHeight="1">
      <c r="B15" s="28" t="s">
        <v>41</v>
      </c>
      <c r="C15" s="18" t="s">
        <v>49</v>
      </c>
      <c r="D15" s="18" t="s">
        <v>34</v>
      </c>
      <c r="E15" s="18" t="s">
        <v>35</v>
      </c>
      <c r="F15" s="18" t="s">
        <v>36</v>
      </c>
      <c r="G15" s="18" t="s">
        <v>60</v>
      </c>
      <c r="H15" s="16" t="s">
        <v>50</v>
      </c>
      <c r="I15" s="12">
        <v>2122518.79</v>
      </c>
      <c r="J15" s="14" t="s">
        <v>7</v>
      </c>
      <c r="K15" s="14" t="s">
        <v>7</v>
      </c>
      <c r="L15" s="27">
        <v>779294</v>
      </c>
      <c r="M15" s="12">
        <v>281965</v>
      </c>
    </row>
    <row r="16" spans="2:13" ht="123" customHeight="1">
      <c r="B16" s="28"/>
      <c r="C16" s="19"/>
      <c r="D16" s="19"/>
      <c r="E16" s="19"/>
      <c r="F16" s="19"/>
      <c r="G16" s="19"/>
      <c r="H16" s="17"/>
      <c r="I16" s="13"/>
      <c r="J16" s="15"/>
      <c r="K16" s="15"/>
      <c r="L16" s="28"/>
      <c r="M16" s="31"/>
    </row>
    <row r="17" spans="2:13" ht="115.5" customHeight="1">
      <c r="B17" s="7" t="s">
        <v>59</v>
      </c>
      <c r="C17" s="3" t="s">
        <v>57</v>
      </c>
      <c r="D17" s="3" t="s">
        <v>42</v>
      </c>
      <c r="E17" s="3" t="s">
        <v>43</v>
      </c>
      <c r="F17" s="3" t="s">
        <v>44</v>
      </c>
      <c r="G17" s="3" t="s">
        <v>45</v>
      </c>
      <c r="H17" s="7" t="s">
        <v>38</v>
      </c>
      <c r="I17" s="8">
        <v>3142878.77</v>
      </c>
      <c r="J17" s="10" t="s">
        <v>7</v>
      </c>
      <c r="K17" s="8">
        <v>1000000</v>
      </c>
      <c r="L17" s="8">
        <v>0</v>
      </c>
      <c r="M17" s="10" t="s">
        <v>7</v>
      </c>
    </row>
    <row r="18" spans="2:13" ht="32.25" customHeight="1">
      <c r="B18" s="32" t="s">
        <v>40</v>
      </c>
      <c r="C18" s="32"/>
      <c r="D18" s="32"/>
      <c r="E18" s="32"/>
      <c r="F18" s="33"/>
      <c r="G18" s="41" t="s">
        <v>5</v>
      </c>
      <c r="H18" s="46" t="s">
        <v>7</v>
      </c>
      <c r="I18" s="42">
        <f>I7+I8+I9+I11+I13+I15+I17</f>
        <v>22193558.02</v>
      </c>
      <c r="J18" s="29">
        <f>J7+J8+J9</f>
        <v>2238924</v>
      </c>
      <c r="K18" s="29">
        <f>K7+K8+K9+K11+K13+K17</f>
        <v>3428000</v>
      </c>
      <c r="L18" s="29">
        <f>L11+L13+L15+L17</f>
        <v>2501294</v>
      </c>
      <c r="M18" s="29">
        <f>M11+M15</f>
        <v>281965</v>
      </c>
    </row>
    <row r="19" spans="2:13" ht="13.5" customHeight="1">
      <c r="B19" s="34"/>
      <c r="C19" s="34"/>
      <c r="D19" s="34"/>
      <c r="E19" s="34"/>
      <c r="F19" s="35"/>
      <c r="G19" s="41"/>
      <c r="H19" s="47"/>
      <c r="I19" s="42"/>
      <c r="J19" s="48"/>
      <c r="K19" s="30"/>
      <c r="L19" s="30"/>
      <c r="M19" s="30"/>
    </row>
    <row r="20" spans="2:13" ht="157.5" customHeight="1">
      <c r="B20" s="43" t="s">
        <v>55</v>
      </c>
      <c r="C20" s="44"/>
      <c r="D20" s="44"/>
      <c r="E20" s="44"/>
      <c r="F20" s="44"/>
      <c r="G20" s="44"/>
      <c r="H20" s="4"/>
      <c r="I20" s="4"/>
      <c r="J20" s="4"/>
      <c r="K20" s="4"/>
      <c r="L20" s="4"/>
      <c r="M20" s="4"/>
    </row>
    <row r="21" spans="3:11" ht="3.75" customHeight="1" hidden="1">
      <c r="C21" s="40"/>
      <c r="D21" s="40"/>
      <c r="E21" s="40"/>
      <c r="F21" s="40"/>
      <c r="G21" s="40"/>
      <c r="H21" s="40"/>
      <c r="I21" s="40"/>
      <c r="J21" s="40"/>
      <c r="K21" s="1"/>
    </row>
    <row r="22" spans="3:11" ht="31.5" customHeight="1">
      <c r="C22" s="40"/>
      <c r="D22" s="40"/>
      <c r="E22" s="40"/>
      <c r="F22" s="40"/>
      <c r="G22" s="40"/>
      <c r="H22" s="40"/>
      <c r="I22" s="40"/>
      <c r="J22" s="40"/>
      <c r="K22" s="1"/>
    </row>
    <row r="23" spans="2:11" ht="12.75">
      <c r="B23" s="40"/>
      <c r="C23" s="40"/>
      <c r="D23" s="40"/>
      <c r="E23" s="40"/>
      <c r="F23" s="40"/>
      <c r="G23" s="40"/>
      <c r="H23" s="40"/>
      <c r="I23" s="40"/>
      <c r="J23" s="40"/>
      <c r="K23" s="1"/>
    </row>
    <row r="24" spans="2:11" ht="12.75" customHeight="1" hidden="1">
      <c r="B24" s="40"/>
      <c r="C24" s="40"/>
      <c r="D24" s="40"/>
      <c r="E24" s="40"/>
      <c r="F24" s="40"/>
      <c r="G24" s="40"/>
      <c r="H24" s="40"/>
      <c r="I24" s="40"/>
      <c r="J24" s="40"/>
      <c r="K24" s="1"/>
    </row>
    <row r="25" spans="2:11" ht="12.75" customHeight="1" hidden="1">
      <c r="B25" s="40"/>
      <c r="C25" s="40"/>
      <c r="D25" s="40"/>
      <c r="E25" s="40"/>
      <c r="F25" s="40"/>
      <c r="G25" s="40"/>
      <c r="H25" s="40"/>
      <c r="I25" s="40"/>
      <c r="J25" s="40"/>
      <c r="K25" s="1"/>
    </row>
    <row r="26" spans="2:11" ht="33" customHeight="1">
      <c r="B26" s="40"/>
      <c r="C26" s="40"/>
      <c r="D26" s="40"/>
      <c r="E26" s="40"/>
      <c r="F26" s="40"/>
      <c r="G26" s="40"/>
      <c r="H26" s="40"/>
      <c r="I26" s="40"/>
      <c r="J26" s="40"/>
      <c r="K26" s="1"/>
    </row>
  </sheetData>
  <sheetProtection/>
  <mergeCells count="73">
    <mergeCell ref="K15:K16"/>
    <mergeCell ref="K11:K12"/>
    <mergeCell ref="G11:G12"/>
    <mergeCell ref="H11:H12"/>
    <mergeCell ref="I11:I12"/>
    <mergeCell ref="J11:J12"/>
    <mergeCell ref="H13:H14"/>
    <mergeCell ref="H15:H16"/>
    <mergeCell ref="F11:F12"/>
    <mergeCell ref="B15:B16"/>
    <mergeCell ref="G15:G16"/>
    <mergeCell ref="I15:I16"/>
    <mergeCell ref="J15:J16"/>
    <mergeCell ref="B23:J26"/>
    <mergeCell ref="C21:J22"/>
    <mergeCell ref="G18:G19"/>
    <mergeCell ref="I18:I19"/>
    <mergeCell ref="B20:G20"/>
    <mergeCell ref="C15:C16"/>
    <mergeCell ref="D15:D16"/>
    <mergeCell ref="E15:E16"/>
    <mergeCell ref="F15:F16"/>
    <mergeCell ref="H18:H19"/>
    <mergeCell ref="B11:B12"/>
    <mergeCell ref="C11:C12"/>
    <mergeCell ref="D11:D12"/>
    <mergeCell ref="E11:E12"/>
    <mergeCell ref="F4:F5"/>
    <mergeCell ref="G4:G5"/>
    <mergeCell ref="B4:B5"/>
    <mergeCell ref="C4:C5"/>
    <mergeCell ref="D4:D5"/>
    <mergeCell ref="E4:E5"/>
    <mergeCell ref="M15:M16"/>
    <mergeCell ref="M18:M19"/>
    <mergeCell ref="K9:K10"/>
    <mergeCell ref="J9:J10"/>
    <mergeCell ref="J4:J5"/>
    <mergeCell ref="B18:F19"/>
    <mergeCell ref="B9:B10"/>
    <mergeCell ref="C9:C10"/>
    <mergeCell ref="D9:D10"/>
    <mergeCell ref="E9:E10"/>
    <mergeCell ref="L15:L16"/>
    <mergeCell ref="K4:K5"/>
    <mergeCell ref="G9:G10"/>
    <mergeCell ref="H9:H10"/>
    <mergeCell ref="I9:I10"/>
    <mergeCell ref="L18:L19"/>
    <mergeCell ref="H4:H5"/>
    <mergeCell ref="I4:I5"/>
    <mergeCell ref="K18:K19"/>
    <mergeCell ref="J18:J19"/>
    <mergeCell ref="G13:G14"/>
    <mergeCell ref="F1:M1"/>
    <mergeCell ref="B3:M3"/>
    <mergeCell ref="L4:L5"/>
    <mergeCell ref="L9:L10"/>
    <mergeCell ref="L11:L12"/>
    <mergeCell ref="M4:M5"/>
    <mergeCell ref="M9:M10"/>
    <mergeCell ref="M11:M12"/>
    <mergeCell ref="F9:F10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0" r:id="rId1"/>
  <rowBreaks count="1" manualBreakCount="1">
    <brk id="1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przewozny</dc:creator>
  <cp:keywords/>
  <dc:description/>
  <cp:lastModifiedBy>Anna Sobierajska</cp:lastModifiedBy>
  <cp:lastPrinted>2021-04-08T10:42:59Z</cp:lastPrinted>
  <dcterms:created xsi:type="dcterms:W3CDTF">2009-02-18T12:33:02Z</dcterms:created>
  <dcterms:modified xsi:type="dcterms:W3CDTF">2021-04-19T06:48:40Z</dcterms:modified>
  <cp:category/>
  <cp:version/>
  <cp:contentType/>
  <cp:contentStatus/>
</cp:coreProperties>
</file>