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obierajska\Desktop\sesja XXX\"/>
    </mc:Choice>
  </mc:AlternateContent>
  <xr:revisionPtr revIDLastSave="0" documentId="8_{63BFB9C6-5ED1-47E5-BB7E-A2EC679226E1}" xr6:coauthVersionLast="46" xr6:coauthVersionMax="46" xr10:uidLastSave="{00000000-0000-0000-0000-000000000000}"/>
  <bookViews>
    <workbookView xWindow="-120" yWindow="-120" windowWidth="29040" windowHeight="15840" xr2:uid="{758F1111-0050-4860-AEC1-00E0ADF642DF}"/>
  </bookViews>
  <sheets>
    <sheet name="Arkusz1" sheetId="1" r:id="rId1"/>
  </sheets>
  <definedNames>
    <definedName name="_xlnm.Print_Titles" localSheetId="0">Arkusz1!$3:$4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2" i="1" l="1"/>
  <c r="H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K5" i="1"/>
  <c r="I5" i="1"/>
</calcChain>
</file>

<file path=xl/sharedStrings.xml><?xml version="1.0" encoding="utf-8"?>
<sst xmlns="http://schemas.openxmlformats.org/spreadsheetml/2006/main" count="723" uniqueCount="532">
  <si>
    <t xml:space="preserve"> </t>
  </si>
  <si>
    <t>LP.</t>
  </si>
  <si>
    <t>Wnioskodawca</t>
  </si>
  <si>
    <t>Nazwa zadania</t>
  </si>
  <si>
    <t>Kontynuacja/Nowe</t>
  </si>
  <si>
    <t>Całkowita  wartość zadania</t>
  </si>
  <si>
    <t>Dofinansowanie</t>
  </si>
  <si>
    <t>łącznie zakładane dofinansowanie z RPO WK-P 
i budżetu Państwa</t>
  </si>
  <si>
    <t>%</t>
  </si>
  <si>
    <t>śr. wł. woj.</t>
  </si>
  <si>
    <t>Parafia Rzymskokatolicka p.w. Wniebowzięcia NMP w Osieku</t>
  </si>
  <si>
    <t>K</t>
  </si>
  <si>
    <t>Załącznik nr 1 do Uchwały Nr …………………………...
Sejmiku Województwa Kujawsko-Pomorskiego                                               z dnia ……………………………………………… 2021 r.</t>
  </si>
  <si>
    <t>WYKAZ UDZIELONYCH DOTACJI NA PRACE KONSERWATORSKIE, RESTAURATORSKIE LUB ROBOTY BUDOWLANE PRZY ZABYTKACH WPISANYCH DO REJESTRU ZABYTKÓW POŁOŻONYCH NA OBSZARZE WOJEWÓDZTWA KUJAWSKO-POMORSKIEGO, NA WNIOSKI ZŁOŻONE DO 15 GRUDNIA 2020 R.</t>
  </si>
  <si>
    <t>Nr wpisu do rejestru zabytków</t>
  </si>
  <si>
    <t>Zgromadzenie Sióstr Miłosierdzia św. Wincentego a'Paulo Prowincja Chełmińsko - Poznańska w Chełmnie</t>
  </si>
  <si>
    <t>VI etap konserwacji i restauracji ambony z kościoła przyklasztornego p.w. śś. Janów w Chełmnie; XVI wiek</t>
  </si>
  <si>
    <t>Parafia Rzymskokatolicka p.w. Podwyższenia Krzyża Świętego w Lisewie</t>
  </si>
  <si>
    <t>Lisewo, gotycki kościół p.w. Podwyższenia Krzyża Świętego (XIII-XV w.): prace konserwatorskie elewacji wieży kościoła (II etap) i elewacji południowej (II etap)</t>
  </si>
  <si>
    <t>Parafia Rzymskokatolicka p.w. Wniebowzięcia NMP w Wielkich Łunawach</t>
  </si>
  <si>
    <t>Remont dachu kościoła p.w. Wniebowzięcia NMP w Wielkich Łunawach</t>
  </si>
  <si>
    <t>Parafia Rzymskokatolicka p.w. św. Jakuba Apostoła w Wielkich Radowiskach</t>
  </si>
  <si>
    <t>Remont dachu kościoła p.w. św. Jakuba Apostoła w Wielkich Radowiskach</t>
  </si>
  <si>
    <t>Parafia Rzymskokatolicka p.w. śś. Apostołów Piotra i Pawła w Bydgoszczy</t>
  </si>
  <si>
    <t>Bydgoszcz, kościół p.w. św. Ap. Piotra i Pawła (1872 r.): ratownicze prace przy pokryciu dachowym i więźbie dachowej kościoła (IV etap)</t>
  </si>
  <si>
    <t>Parafia Rzymskokatolicka p.w. św. Floriana w Żninie</t>
  </si>
  <si>
    <t>Prace konserwatorskie wyposażenia wnętrza kościoła parafialnego p.w. św. Floriana w Żninie - konserwacja dwóch ołtarzy bocznych p.w. Serca Pana Jezusa oraz p.w. Matki Bożej (II etap)</t>
  </si>
  <si>
    <t>Remont ścian zewnętrznych kościoła parafialnego p.w. św. Floriana w Żninie - etap II</t>
  </si>
  <si>
    <t>Parafia Rzymskokatolicka p.w. św. Katarzyny Aleksandryjskiej w Sypniewie</t>
  </si>
  <si>
    <t>Remont i konserwacja kościoła parafialnego p.w. św. Katarzyny Aleksandryjskiej w Sypniewie - etap IV</t>
  </si>
  <si>
    <t>Parafia Rzymskokatolicka p.w. Najświętszego Serca Pana Jezusa w Bydgoszczy</t>
  </si>
  <si>
    <t>Prace konserwatorsko-restauratorskie prospektu organowego w kościele p.w. Najświętszego Serca Pana Jezusa w Bydgoszczy</t>
  </si>
  <si>
    <t>Wymiana pokrycia dachu wraz z remontem drewnianej więźby dachowej nad prezbiterium kościoła p.w. Najświętszego Serca Pana Jezusa w Bydgoszczy</t>
  </si>
  <si>
    <t>Parafia Rzymskokatolicka p.w. św. Anny w Kościeszkach</t>
  </si>
  <si>
    <t>Konserwacja ścian zewnętrznych (elewacji) kościoła parafialnego p.w. św. Anny w Kościeszkach - etap II</t>
  </si>
  <si>
    <t>Parafia Rzymskokatolicka p.w. św. Jakuba w Dąbrówce Królewskiej</t>
  </si>
  <si>
    <t>Konserwacja elewacji kościoła p.w. św. Jakuba w Dąbrówce Królewskiej.</t>
  </si>
  <si>
    <t>Parafia Rzymskokatolicka p.w. św. Mikołaja w Gronowie</t>
  </si>
  <si>
    <t>Remont ścian i kopuły wieży na kościele parafialnym p.w. św. Mikołaja w Gronowie - etap IV</t>
  </si>
  <si>
    <t>Parafia Rzymskokatolicka p.w. św. Mikołaja w Inowrocławiu</t>
  </si>
  <si>
    <t>Konserwacja ołtarza bocznego Matki Bożej Różańcowej w kościele p.w. św. Mikołaja w Inowrocławiu. Etap VI.</t>
  </si>
  <si>
    <t xml:space="preserve">Remont drewnianej dzwonnicy (po pożarze) przy kościele p.w. św. Mikołaja w Inowrocławiu </t>
  </si>
  <si>
    <t>Parafia Rzymskokatolicka p.w. św. Mikołaja Biskupa w Grudziądzu</t>
  </si>
  <si>
    <t>Prace konserwatorskie elewacji zachodniej kościoła p.w. św. Mikołaja Bpa w Grudziądzu - etap II</t>
  </si>
  <si>
    <t>Klasztor OO. Bernardynów w Skępem</t>
  </si>
  <si>
    <t>Skępe, zespół klasztorny ojców Bernardynów (XVI w.), konserwacja i restauracja polichromii na sklepieniu chóru muzycznego</t>
  </si>
  <si>
    <t xml:space="preserve">Klasztor OO. Bernardynów w Skępem </t>
  </si>
  <si>
    <t>Skępe, Zespół Klasztorny Ojców Bernardynów (XVI w.), remont konserwatorski elewacji kościoła parafialnego p.w. Zwiastowania NMP</t>
  </si>
  <si>
    <t xml:space="preserve">Parafia Rzymskokatolicka p.w. Ścięcia św. Jana Chrzciciela w Piaskach </t>
  </si>
  <si>
    <t>Remont dachu oraz ścian zewnętrznych (elewacji) kościoła parafialnego p.w. Ścięcia św. Jana Chrzciciela w m. Piaski w gm. Kruszwica - etap IV</t>
  </si>
  <si>
    <t>Parafia Rzymskokatolicka p.w. św. Katarzyny w Wielkim Czystem</t>
  </si>
  <si>
    <t>Remont konserwatorski elewacji kościoła p.w. św. Katarzyny w Wielkim Czystem</t>
  </si>
  <si>
    <t>Parafia Rzymskokatolicka p.w. św. Mikołaja Biskupa w Chełmży</t>
  </si>
  <si>
    <t>Remont konserwatorski elewacji wieży kościoła filialnego p.w. św. Mikołaja w Chełmży - etap IV</t>
  </si>
  <si>
    <t>Parafia Rzymskokatolicka p.w. Świętego Krzyża w Łowiczku</t>
  </si>
  <si>
    <t>Łowiczek, kościół p.w. Świetego Krzyża (1711r.): remont kościoła etap II.</t>
  </si>
  <si>
    <t>Parafia Rzymskokatolicka p.w. Świętego Krzyża w Inowrocławiu</t>
  </si>
  <si>
    <t>Remont elewacji budynku kościoła p.w. Świętego Krzyża w Inowrocławiu - etap III- remont elewacji wieży wraz ze szczytową ścianą budynku</t>
  </si>
  <si>
    <t>Klasztor Karmelitów Bosych w Zamartem</t>
  </si>
  <si>
    <t>Prace konserwatorskie przy zabytkowych organach w kościele parafialnym p.w. Narodzenia NMP w Zamartem - etap IV</t>
  </si>
  <si>
    <t>Parafia Rzymskokatolicka p.w. św. Mikołaja w Cielętach</t>
  </si>
  <si>
    <t>Konserwacja elewacji kościoła p.w. św. Mikołaja Biuskupa w Cielętach</t>
  </si>
  <si>
    <t>Parafia Rzymskokatolicka p.w. św. Katarzyny Aleksandryjskiej w Grzywnie</t>
  </si>
  <si>
    <t>Konserwacja wystroju wnętrza kaplicy p.w. Matki Boskiej Częstochowskiej w Ostaszewie - etap II</t>
  </si>
  <si>
    <t>Parafia Rzymskokatolicka p.w. Matki Bożej Królowej Polski we Włókach</t>
  </si>
  <si>
    <t>Kozielec, kościół p.w. Niepokalanego Poczęcia NMP: prace konserwatorskie i restauratorskie wnętrza kościoła - II etap</t>
  </si>
  <si>
    <t>Parafia Rzymskokatolicka p.w. św. Jadwigi w Nieszawie</t>
  </si>
  <si>
    <t xml:space="preserve">Remont elewacji kościoła parafialnego p.w. św. Jadwigi w Nieszawie </t>
  </si>
  <si>
    <t>Remont kościoła filialnego p.w. św. Stanisława i św. Marii Magdaleny w Przypuście</t>
  </si>
  <si>
    <t>Parafia Rzymskokatolicka p.w. św. Mikołaja w Lubiewie</t>
  </si>
  <si>
    <t>Wymiana pokrycia dachowego wraz z obróbkami blacharskimi na  budynku kościoła w Lubiewie - etap na 2021 r.</t>
  </si>
  <si>
    <t xml:space="preserve">Parafia Rzymskokatolicka p.w. św. Katarzyny Aleksandryjskiej w Brodnicy </t>
  </si>
  <si>
    <t>Remont dachu nad prezbiterium kościoła p.w. św. Katarzyny Aleksandryjskiej w Brodnicy</t>
  </si>
  <si>
    <t>Parafia Rzymskokatolicka p.w. śś. Apostołów Piotra i Pawła w Zieleniu</t>
  </si>
  <si>
    <t>Remont konserwatorski ścian kościoła parafialnego p.w. śś. Apostołów Piotra i Pawła w Zieleniu wraz z wymianą  pokrycia dachu nad prezbiterium, zakrystią i nawą - etap II</t>
  </si>
  <si>
    <t>Parafia Rzymskokatolicka p.w. św. Mikołaja w Kruszynach</t>
  </si>
  <si>
    <t>Kruszyny, kościół p.w. św. Mikołaja z I poł. XIV w. - prace konserwatorskie przy elewacji</t>
  </si>
  <si>
    <t>Parafia Rzymskokatolicka p.w. Narodzenia NMP w Czarżu</t>
  </si>
  <si>
    <t>Remont konserwatorski elewacji kościoła p.w. Narodzenia NMP w Czarżu - etap IV</t>
  </si>
  <si>
    <t>Parafia Rzymskokatolicka p.w. św. Anny w Radzyniu Chełmińskim</t>
  </si>
  <si>
    <t>Konserwacja elewacji kościoła p.w. św. Anny w Radzyniu Chełmińskim</t>
  </si>
  <si>
    <t xml:space="preserve">Parafia Rzymskokatolicka p.w. św. Ap. Szymona i Judy Tadeusza w Wąbrzeźnie  </t>
  </si>
  <si>
    <t>Remont dachu kościoła parafialnego w Wąbrzeźnie</t>
  </si>
  <si>
    <t>Parafia Rzymskokatolicka p.w. św. Wawrzyńca w Ryńsku</t>
  </si>
  <si>
    <t xml:space="preserve">Remont dachu kościoła p.w. Najświętszego Serca Pana Jezusa w Ryńsku </t>
  </si>
  <si>
    <t>III etap konserwacji i restauracji ołtarza bocznego z kościoła pw. św. Wawrzyńca w Ryńsku</t>
  </si>
  <si>
    <t>Parafia Rzymskokatolicka p.w. św. Wawrzyńca w Płochocinie</t>
  </si>
  <si>
    <t>Płochocin, kościół p.w. św. Wawrzyńca, 1892 r. ratownicze prace remontowe dachu i elewacji kościoła (III etap)</t>
  </si>
  <si>
    <t>Parafia Rzymskokatolicka p.w. św. Jakuba Większego Apostoła w Mogilnie</t>
  </si>
  <si>
    <t>Prace konserwatorskie przy elewacjach kościoła p.w. św. Jakuba Większego Apostoła w Mogilnie - VII etap</t>
  </si>
  <si>
    <t>Parafia Rzymskokatolicka p.w. Zwiastowania NMP w Potulicach</t>
  </si>
  <si>
    <t>Prace konserwatorsko-restauratorskie we wnętrzu kościoła p.w. Zwiastowania NMP w Potulicach - elementy wyposażenia</t>
  </si>
  <si>
    <t>Prace konserwatorsko-restauratorskie we wnętrzu kościoła p.w. Zwiastowania NMP w Potulicach</t>
  </si>
  <si>
    <t>Parafia Rzymskokatolicka p.w. św. Mikołaja Biskupa w Pieraniu</t>
  </si>
  <si>
    <t xml:space="preserve">Prace konserwatorskie przy polichromiach ściennych kościoła p.w.  św. Mikołaja Biskupa w Pieraniu - sklepienie podchórza, etap I </t>
  </si>
  <si>
    <t>Parafia Rzymskokatolicka p.w. św. Wojciecha w Stodołach</t>
  </si>
  <si>
    <t>Konserwacja barokowego ołtarza bocznego z kościoła p.w. św. Wojciecha w Stodołach - etap 2021</t>
  </si>
  <si>
    <t>Parafia Rzymskokatolicka p.w. św. Jakuba Apostoła w Toruniu</t>
  </si>
  <si>
    <t>Konserwacja ołtarza p.w. Matki Boskiej Ostrobramskiej (z wyłączeniem jednego uszaka) z kościoła p.w. św. Jakuba Apostoła w Toruniu</t>
  </si>
  <si>
    <t xml:space="preserve">Parafia Rzymskokatolicka p.w. św. Wojciecha i św. Katarzyny w Boluminku  </t>
  </si>
  <si>
    <t>Remont więźby i dachu kościoła filialnego p.w.  Wniebowzięcia NMP w Dąbrowie Chełmińskiej - IV etap</t>
  </si>
  <si>
    <t>Parafia Rzymskokatolicka p.w. Świętej Trójcy w Działyniu</t>
  </si>
  <si>
    <t>Remont konserwatorski tynkowanych elewacji kościoła parafialnego p.w. Świętej Trójcy w Działyniu - etap II</t>
  </si>
  <si>
    <t>Parafia Rzymskokatolicka p.w. św. Barbary w Starogrodzie</t>
  </si>
  <si>
    <t>Prace konserwatorskie portalu i drzwi po prawej stronie prezbiterium z kościoła p.w. św. Barbary w Starogrodzie, gm. Chełmno</t>
  </si>
  <si>
    <t>Parafia Rzymskokatolicka p.w. Świętej Trójcy w Rypinie</t>
  </si>
  <si>
    <t>Remont elewacji kościoła parafialnego p.w. Świętej Trójcy w Rypinie</t>
  </si>
  <si>
    <t xml:space="preserve">Parafia Rzymskokatolicka p.w. św. Hieronima w Raciążku </t>
  </si>
  <si>
    <t>Konserwacja manierystycznych stalli z 1630 roku z kościoła parafialnego p.w. św. Hieronima w Raciążku, etap II - stalle północne</t>
  </si>
  <si>
    <t>Parafia Rzymskokatolicka p.w. św. Marii Magdaleny w Orzechowie</t>
  </si>
  <si>
    <t xml:space="preserve">V etap konserwacji i restauracji ołtarza bocznego p.w. św. Marii Magdaleny z Parafii p.w. św. Marii Magdaleny z kościoła w Orzechowie </t>
  </si>
  <si>
    <t>Parafia Rzymskokatolicka p.w. Wniebowzięcia NMP w Chełmnie</t>
  </si>
  <si>
    <t>Prace konserwatorskie stalli z kościoła p.w. św. Piotra i Pawła w Chełmnie - V etap</t>
  </si>
  <si>
    <t>Prace remontowe przy korpusie kościoła w św. Andrzeja Ap. w Brudzawach - II etap - elewacja wschodnia</t>
  </si>
  <si>
    <t>Parafia Rzymskokatolicka p.w. św. Marii Magdaleny w Grabkowie</t>
  </si>
  <si>
    <t>Prace konserwatorskie przy elewacji oraz remont dachu kościoła parafialnego p.w. św. Marii Magdaleny w Grabkowie - etap V</t>
  </si>
  <si>
    <t xml:space="preserve">Parafia Rzymskokatolicka p.w. św. Jana Chrzciciela w Nieżywięciu </t>
  </si>
  <si>
    <t>II etap konserwacji ambony z kościoła p.w. św. Jana Chrzciciela w Nieżywięciu</t>
  </si>
  <si>
    <t>Parafia Rzymskokatolicka p.w. Wniebowzięcia NMP w Koronowie</t>
  </si>
  <si>
    <t>Konserwacja elewacji kościoła p.w. św. Andrzeja w Koronowie</t>
  </si>
  <si>
    <t>Konserwacja elewacji zachodniej Bazyliki Wniebowzięcia NMP w Koronowie - etap I</t>
  </si>
  <si>
    <t>Parafia Rzymskokatolicka p.w. Świętej Trójcy w Połajewie</t>
  </si>
  <si>
    <t>Remont kościoła parafialnego p.w. Świętej Trójcy w Połajewie - etap V</t>
  </si>
  <si>
    <t xml:space="preserve">Parafia Rzymskokatolicka p.w. Wniebowzięcia NMP w Izbicy Kujawskiej </t>
  </si>
  <si>
    <t>Remont konserwatorski ścian kościoła parafialnego p.w. Wniebowzięcia NMP w Izbicy Kujawskiej - etap V</t>
  </si>
  <si>
    <t xml:space="preserve">Parafia Rzymskokatolicka p.w. św. Jana Chrzciciela w Janikowie </t>
  </si>
  <si>
    <t>Prace konserwatorskie na ścianach wewnętrznych kościoła p.w. św. Jana Chrzciciela w Janikowie (d. Ostrowie) VI etap</t>
  </si>
  <si>
    <t>Parafia Rzymskokatolicka p.w. Świętej Trójcy w Strzelnie</t>
  </si>
  <si>
    <t>Strzelno, Zespół Dawnego Klasztoru Norbertanek, romański kościół p.w. Świętej Trójcy (XII/XIIIw.) - prace konserwatorskie wewnętrznych ścian i sklepień kościoła wraz z polichromią - etap III</t>
  </si>
  <si>
    <t>Parafia Rzymskokatolicka p.w. św. Mikołaja w Radominie</t>
  </si>
  <si>
    <t>Prace konserwatorsko-restauratorskie przy elementach wyposażenia kościoła p.w. św. Mikołaja w Radominie</t>
  </si>
  <si>
    <t>Parafia Rzymskokatolicka p.w. św. Sebastiana w Rywałdzie Królewskim</t>
  </si>
  <si>
    <t>Prace konserwatorskie przy polichromiach ściennych - dwie wnęki z glifami okiennymi strona południowo-wschodnia kościoła św. Sebastiana w Rywałdzie Królewskim</t>
  </si>
  <si>
    <t>Parafia Rzymskokatolicka p.w. Podwyższenia Krzyża Świętego w Gorczenicy</t>
  </si>
  <si>
    <t>Gorczenica, Kościół parafialny p.w. Podwyższenia Krzyża Świętego - remont dachu nad korpusem, zakrystią i wieżą kościoła</t>
  </si>
  <si>
    <t>Parafia Rzymskokatolicka p.w. św. Mateusza w Ostrowie nad Gopłem</t>
  </si>
  <si>
    <t>Prace konserwatorsko-restauratorskie - Łuk Tęczowy - z kościoła p.w. św. Mateusza w Ostrowie nad Gopłem - etap III</t>
  </si>
  <si>
    <t>Parafia Rzymskokatolicka p.w. św. Anny w Łąsku Wielkim</t>
  </si>
  <si>
    <t>Prace konserwatorsko - restauratorskie w kościele p.w. św. Anny w Łąsku Wielkim - ambona, chrzcielnica i tabernakulum z ołtarza głównego</t>
  </si>
  <si>
    <t xml:space="preserve">Remont pokrycia dachu wieży kościoła p.w. Wniebowzięcia NMP w Osieku </t>
  </si>
  <si>
    <t>Parafia Rzymskokatolicka p.w. Świętej Trójcy w Byszewie</t>
  </si>
  <si>
    <t>Wymiana posadzki w prezbiterium oraz przełożenie i uzupełnienie posadzki kamiennej w nawie kościoła p.w. Świętej Trójcy w Byszewie - etap IV - posadzka w nawie kościoła - dokończenie</t>
  </si>
  <si>
    <t>Parafia Rzymskokatolicka p.w. św. Jana Chrzciciela w Lubrańcu</t>
  </si>
  <si>
    <t>Konserwacja elewacji kościoła parafialnego w Lubrańcu</t>
  </si>
  <si>
    <t>Parafia Rzymskokatolicka p.w. św. Jana Chrzciciela i św. Jana Ewangelisty w Świerczynkach</t>
  </si>
  <si>
    <t>Prace konserwatorskie chóru muzycznego z balustradą i prospektem organowym z kościoła parafialnego p.w. św. Jana Chrzciciela i św. Jana Ewangelisty w Świerczynkach</t>
  </si>
  <si>
    <t>Parafia Rzymskokatolicka p.w. śś. Apostołów Piotra i Pawła w Kamieniu Krajeńskim</t>
  </si>
  <si>
    <t xml:space="preserve">Prace konserwatorskie i restauratorskie przy ołtarzu głównym z I poł. XVIII w., V etap, Kamień Krajeński </t>
  </si>
  <si>
    <t>Parafia Rzymskokatolicka p.w. śś. Apostołów Piotra i Pawła w Dębowej Łące</t>
  </si>
  <si>
    <t>Konserwacja ołtarza głównego z kościoła p.w. śś. Apostołów Piotra i Pawła w Dębowej Łące</t>
  </si>
  <si>
    <t>Parafia Rzymskokatolicka p.w. św. Barbary w Świętem</t>
  </si>
  <si>
    <t>Święte, kościół p.w. św. Barbary, manierystyczny ołtarz główny (ok. 1620 r.): pełna konserwacja i restauracja bramek obejścia ołtarza - VII etap, zakończenie konserwacji i restauracji ołtarza</t>
  </si>
  <si>
    <t xml:space="preserve">Parafia Rzymskokatolicka p.w. św. Jana Chrzciciela w Nowej Wsi Królewskiej  </t>
  </si>
  <si>
    <t>Nowa Wieś Królewska, gotycki kościół (ok. 1300 r.), część wieży (II poł. XVI w.): interwencyjna konserwacja elewacji wieży kościoła - V etap</t>
  </si>
  <si>
    <t>Parafia Rzymskokatolicka p.w. św. Bonawentury w Pakości</t>
  </si>
  <si>
    <t>Prace konserwatorskie na elewacjach: południowa (ściana z zegarem), wschodnia Kaplicy M.B (ściana ceglana) kościoła p.w. św. Bonawentury w Pakości</t>
  </si>
  <si>
    <t>Fundacja im. Krzywdów i Bieńków w Nieszawie</t>
  </si>
  <si>
    <t>Prace konserwatorskie przy ołtarzu głównym "Krzyża Świętego" kościoła pofranciszkańskiego (poklasztornego) p.w. Znalezienia (Podwyższenia) Krzyża Św. w Nieszawie</t>
  </si>
  <si>
    <t xml:space="preserve">Prace konserwatorsko-restauratorskie przy zabytkach z kościoła parafialnego p.w. Świętej Trójcy w Rypinie </t>
  </si>
  <si>
    <t xml:space="preserve">Parafia Rzymskokatolicka p.w. Świętej Trójcy w Dąbiu </t>
  </si>
  <si>
    <t>Prace konserwatorsko-restauratorskie przy zabytkach z kościoła parafialnego p.w. Świętej Trójcy w Dąbiu Kujawskim w latach 2021-2022</t>
  </si>
  <si>
    <t>Parafia Rzymskokatolicka p.w. św. Mikołaja Biskupa w Kowalewie Pomorskim</t>
  </si>
  <si>
    <t>III etap prac konserwatorskich i restauratorskich przy wyposażeniu kościoła p.w. św. Mikołaja Biskupa w Kowalewie Pomorskim</t>
  </si>
  <si>
    <t xml:space="preserve">Parafia Rzymskokatolicka p.w. św. Katarzyny Aleksandryjskiej w Łasinie  </t>
  </si>
  <si>
    <t>I etap konserwacji ołtarza bocznego św. Józefa z kościoła p.w. św. Katarzyny Aleksandryjskiej w Łasinie</t>
  </si>
  <si>
    <t>Parafia Rzymskokatolicka p.w. św. Marka Ewangelisty w Polanowicach</t>
  </si>
  <si>
    <t>Kościół p.w. św. Marka Ewangelisty w Polanowicach - roboty remontowo-budowlane w zakresie robót konserwatorskich. ETAP III</t>
  </si>
  <si>
    <t>Parafia Rzymskokatolicka p.w. św. Mateusza w Bądkowie</t>
  </si>
  <si>
    <t>Remont konserwatorski ścian neogotyckich kościoła parafialnego p.w. św. Mateusza w Bądkowie - etap II</t>
  </si>
  <si>
    <t>Klasztor Zakonu Braci Mniejszych Konwentualnych (OO. Franciszkanie) w Radziejowie</t>
  </si>
  <si>
    <t>Remont konserwatorski ogrodzenia wokół kościoła parafialnego p.w. Znalezienia Krzyża w Radziejowie II etap</t>
  </si>
  <si>
    <t>Parafia Rzymskokatolicka p.w. św. Jana Chrzciciela w Grucznie</t>
  </si>
  <si>
    <t>Renowacja i konserwacja elewacji kościoła parafialnego w Grucznie</t>
  </si>
  <si>
    <t>Parafia Rzymskokatolicka p.w. św. Marcina w Gostycynie</t>
  </si>
  <si>
    <t xml:space="preserve">Konserwacja i restauracja ołtarza bocznego północnego II poł. XVIII w. w kościele parafialnym p.w. św. Marcina w Gostycynie </t>
  </si>
  <si>
    <t>Parafia Rzymskokatolicka p.w. św. Antoniego z Padwy w Bydgoszczy</t>
  </si>
  <si>
    <t>Remont kościoła parafialnego p.w. św. Antoniego z Padwy w Bydgoszczy - etap IX</t>
  </si>
  <si>
    <t>Parafia Rzymskokatolicka p.w. śś. Apostołów Piotra i Pawła w Ciechocinku</t>
  </si>
  <si>
    <t>Osuszenie ścian fundamentowych kościoła parafialnego p.w. śś Apostołów Piotra i Pawła w Ciechocinku</t>
  </si>
  <si>
    <t>Parafia Rzymskokatolicka p.w. św. Jakuba w Wielkim Lubieniu</t>
  </si>
  <si>
    <t>Konserwacja ołtarza bocznego prawego p.w. Najświętszej Marii Panny - etap I - z kościoła parafialnego p.w. św. Jakuba Apostoła w Wielkim Lubieniu</t>
  </si>
  <si>
    <t>Parafia Rzymskokatolicka p.w. św. Mikołaja Biskupa w Papowie Toruńskim</t>
  </si>
  <si>
    <t>Prace konserwatorsko-renowacyjne przy posadzkach średniowiecznych i XX-wiecznych we wnętrzu kościoła p.w. św. Mikołaja Biskupa (XIV w.) w Papowie Toruńskim - etap III</t>
  </si>
  <si>
    <t>Parafia Rzymskokatolicka p.w. śś. Apostołów Piotra i Pawła w Tucznie</t>
  </si>
  <si>
    <t>Konserwacja polichromii we wnętrzu kościoła parafialnego p.w. śś. Apostołów Piotra i Pawła w Tucznie - etap III</t>
  </si>
  <si>
    <t>Parafia Rzymskokatolicka p.w. św. Wacława w Grabiu</t>
  </si>
  <si>
    <t>Konserwacja fragmentu ołtarza bocznego p.w. św. Jana Nepomucena z kościoła p.w. św. Wacława w Grabiu</t>
  </si>
  <si>
    <t>Parafia Rzymskokatolicka p.w. św. Katarzyny Aleksandryjskiej i NMP Wspomożycielki Wiernych w Nawrze</t>
  </si>
  <si>
    <t>Konserwacja feretronu z kościoła p.w. św. Katarzyny Aleksandryjskiej i NMP Wspomożycielki Wiernych w Nawrze</t>
  </si>
  <si>
    <t>Parafia Rzymskokatolicka p.w. Świętej Trójcy w Runowie Krajeńskim</t>
  </si>
  <si>
    <t>Runowo Krajeńskie, kościół p.w. Świętej Trójcy (1609), prace konserwatorsko-remontowe elewacji  - etap 2021</t>
  </si>
  <si>
    <t>Parafia Rzymskokatolicka p.w. św. Wojciecha w Jabłonowie-Zamku</t>
  </si>
  <si>
    <t>Prace konserwatorskie przy szczycie południowego ołtarza w Jabłonowie-Zamku</t>
  </si>
  <si>
    <t>Parafia Rzymskokatolicka p.w. św. Michała Archanioła w Siedlimowie</t>
  </si>
  <si>
    <t>Prace konserwatorskie wnętrza kościoła p.w. św. Michała Archanioła w Siedlimowie - V etap</t>
  </si>
  <si>
    <t>Prace konserwatorskie ołtarza bocznego prawego z kościoła p.w. Michała Archanioła w Siedlimowie - III etap</t>
  </si>
  <si>
    <t>Parafia Rzymskokatolicka p.w. śś. Mikołaja i Konstancji w Gniewkowie</t>
  </si>
  <si>
    <t>Kolejny etap prac konserwatorskich i restauratorskich zabytkowego ołtarza głównego w kościele p.w. śś. Mikołaja i Konstancji w Gniewkowie oraz prace restauratorskie i konserwatorskie przy drewnianym naczółku i elementach ceglanych elewacji</t>
  </si>
  <si>
    <t>Parafia Rzymskokatolicka p.w. św. Stanisława B.M. w Modzerowie</t>
  </si>
  <si>
    <t>Konserwacja ołtarza bocznego prawego z koscioła parafialnego p.w. św. Stanisława B.M. w Modzerowie, gm. Izbica Kujawska</t>
  </si>
  <si>
    <t>Parafia Rzymskokatolicka p.w. śś. Apostołów Piotra i Pawła w Lembargu</t>
  </si>
  <si>
    <t>II etap konserwacji i restauracji ołtarza głównego (XVIII w.) z kościoła p.w. śś. Apostołów Piotra i Pawła w Lembargu</t>
  </si>
  <si>
    <t>Diecezja Pelplińska</t>
  </si>
  <si>
    <t>III etap konserwacji i restauracji konfesjonału (XVII w.) z kościoła w Bysławku</t>
  </si>
  <si>
    <t>Parafia Rzymskokatolicka p.w. św. Apostołów Piotra i Pawła w Ciechocinku</t>
  </si>
  <si>
    <t xml:space="preserve">Wykonanie prac konserwatorskich:
- Obraz Przemienienia Pańskiego;
- Obraz św. Apostołów Piotra i Pawła z ołtarza głównego w Kolegiacie;
- Opracowanie programu prac na prospekt organowy. </t>
  </si>
  <si>
    <t>Parafia Rzymskokatolicka p.w. śś. Mikołaja Biskupa, Stanisława Biskupa i Męczennika i Jana Chrzciciela w Ostromecku</t>
  </si>
  <si>
    <t>Remont konstrukcji dachu kościoła z wymianą pokrycia, konstrukcji dachu wieży z wymianą pokrycia, konserwacja i rekonstrukcja posadzki marmurowej z kościoła parafialnego p.w. śś. Mikołaja Biskupa, Stanisława Biskupa i Męczennika i Jana Chrzciciela w Ostromecku</t>
  </si>
  <si>
    <t>Parafia Rzymskokatolicka p.w. św. Prokopa w Kłóbce</t>
  </si>
  <si>
    <t>Remont ogrodzenia wokół kościoła p.w. św. Prokopa w Kłóbce - etap II</t>
  </si>
  <si>
    <t>Parafia Rzymskokatolicka p.w. św. Stanisława BM w Strzygach</t>
  </si>
  <si>
    <t>II etap konserwacji ołtarza głównego z kościoła p.w. św. Stanisława Biskupa Męczennika w Strzygach</t>
  </si>
  <si>
    <t>Parafia Rzymskokatolicka p.w. św. Bartłomieja Apostoła w Wielkim Komorsku</t>
  </si>
  <si>
    <t>Konserwacja ławy kolatorskiej z kościoła parafialnego p.w. św. Bartłomieja Apostoła w Wielkim Komorsku</t>
  </si>
  <si>
    <t>Parafia Rzymskokatolicka p.w. św. Jadwigi Śląskiej w Byczynie</t>
  </si>
  <si>
    <t>Remont konserwatorski kościoła parafialnego w Byczynie</t>
  </si>
  <si>
    <t>Parafia Rzymskokatolicka p.w. Miłosierdzia Bożego w Bydgoszczy</t>
  </si>
  <si>
    <t>Konserwacja polichromii stropu w kościele p.w. Miłosierdzia Bożego w Bydgoszczy - kontynuacja prac - etap 2021</t>
  </si>
  <si>
    <t>Parafia Rzymskokatolicka p.w. Świętej Trójcy w Raciążu</t>
  </si>
  <si>
    <t>Prace konserwatorskie ogrodzenia (IV etap) w zespole kościoła parafialnego p.w. Świętej Trójcy w Raciążu</t>
  </si>
  <si>
    <t>Parafia Rzymskokatolicka p.w. św. Bartłomieja  w Kurkocinie</t>
  </si>
  <si>
    <t>Prace konserwatorskie ołtarza bocznego św. Huberta z kościoła p.w. św. Bartłomieja w Kurkocinie</t>
  </si>
  <si>
    <t>Parafia Rzymskokatolicka p.w. św. Małgorzaty w Łobdowie</t>
  </si>
  <si>
    <t>Konserwacja manierystycznego ołtarza głównego z kościoła p.w. św. Małgorzaty w Łobdowie</t>
  </si>
  <si>
    <t>Parafia Rzymskokatolicka p.w. św. Mikołaja w Łabiszynie</t>
  </si>
  <si>
    <t>Łabiszyn, kościół i klasztor (1731r.): prace remontowo-konserwatorskie związane z naprawą wypraw tynkarskich - II etap</t>
  </si>
  <si>
    <t>Parafia Rzymskokatolicka p.w. Wniebowzięcia NMP w Radziejowie</t>
  </si>
  <si>
    <t>Konserwacja barokowego ołtarza z kaplicy północnej z kościoła p.w. Wniebowzięcia NMP w Radziejowie - etap III</t>
  </si>
  <si>
    <t>Parafia Rzymskokatolicka p.w. św. Józefa w Zakrzewie</t>
  </si>
  <si>
    <t>Konserwacja barokowego ołtarza głównego z kościoła p.w. św. Józefa w Zakrzewie- etap I</t>
  </si>
  <si>
    <t>Konserwacja barokowej ambony (etap II) w kościele p.w. św. Józefa w Zakrzewie</t>
  </si>
  <si>
    <t>Parafia Rzymskokatolicka p.w. Wniebowzięcia Najświętszej Marii Panny w Radziejowie</t>
  </si>
  <si>
    <t>Remont ścian kościoła parafialnego p.w. Wniebowzięcia Najświętszej Marii Panny w Radziejowie - etap IV</t>
  </si>
  <si>
    <t>Parafia Rzymskokatolicka p.w. Najświętszego Serca Pana Jezusa w Lubieniu Kujawskim</t>
  </si>
  <si>
    <t>Prace konserwatorskie na elewacjach kościoła w Lubieniu Kujawskim - etap IV</t>
  </si>
  <si>
    <t>Parafia Rzymskokatolicka p.w. św. Andrzeja Boboli w Sicienku</t>
  </si>
  <si>
    <t>Remont konserwatorski elewacji kościoła p.w. św. Andrzeja Boboli w Sicienku - etap IV</t>
  </si>
  <si>
    <t>Parafia Rzymskokatolicka p.w. Najświętszego Serca Pana Jezusa w Otłoczynie</t>
  </si>
  <si>
    <t>Remont konserwatorski ścian kościoła parafialnego  p.w. Najświętszego Serca Pana Jezusa w Otłoczynie</t>
  </si>
  <si>
    <t>Parafia Rzymskokatolicka p.w. Narodzenia NMP w Żernikach</t>
  </si>
  <si>
    <t xml:space="preserve">Żerniki, kościół parafialny p.w. Narodzenia NMP (XVI, XVIII, XIXw.); prace konserwatorskie interwencyjne i naprawcze stropu/sufitu oraz ścian wewnętrznych nawy i prezbiterium </t>
  </si>
  <si>
    <t>Parafia Rzymskokatolicka p.w. św. Podwyższenia Krzyża Św. w Górsku</t>
  </si>
  <si>
    <t>Prace konserwatorsko-restauratorskie przy barokowej polichromowanej, złoconej i srebrzonej ambonie z kościoła p.w. Podwyższenia Krzyża Świętego w Górsku</t>
  </si>
  <si>
    <t>Parafia Rzymskokatolicka p.w. Podwyższenia Krzyża Świętego w Przecznie</t>
  </si>
  <si>
    <t>Konserwacja konfesjonału z XVII wieku w kościele w Przecznie</t>
  </si>
  <si>
    <t>Parafia Rzymskokatolicka p.w. św. Walentego w Łążynie</t>
  </si>
  <si>
    <t>Remont dachu kościoła parafialnego p.w. św. Walentego w Łążynie</t>
  </si>
  <si>
    <t>Parafia Rzymskokatolicka p.w. św. Małgorzaty w Kościelcu</t>
  </si>
  <si>
    <t>Prace konserwatorskie przy emporze muzycznej z kościoła parafialnego p.w. św. Małgorzaty w Kościelcu - III etap</t>
  </si>
  <si>
    <t>Prace konserwatorskie przy prospekcie organowym z kościoła parafialnego p.w. św. Małgorzaty w Kościelcu - III etap</t>
  </si>
  <si>
    <t>Parafia Rzymskokatolicka p.w. św. Wawrzyńca w Nakle nad Notecią</t>
  </si>
  <si>
    <t>Prace konserwatorsko - restauratorskie polichromii ściennej z kościoła p.w. św. Wawrzyńca w Nakle nad Notecią - etap III</t>
  </si>
  <si>
    <t>Parafia Rzymskokatolicka p.w. św. Stanisława Biskupa Męczennika w Brześciu Kujawskim</t>
  </si>
  <si>
    <t>IV etap konserwacji i restauracji ołtarza bocznego p.w. św. Wincentego Ferreriusza z Parafii p.w. św. Stanisława Biskupa w Brześciu Kujawskim z kościoła podominikańskiego p.w. św. Michała Archanioła</t>
  </si>
  <si>
    <t>Parafia Rzymskokatolicka p.w. Trójcy Świętej w Książkach</t>
  </si>
  <si>
    <t>Remont kościoła parafialnego p.w. Trójcy Świętej w Książkach - etap IV</t>
  </si>
  <si>
    <t>Parafia Rzymskokatolicka p.w. św. Stanisława BM we Włocławku</t>
  </si>
  <si>
    <t>Remont elewacji budynku kościoła parafialnego p.w. św. Stanisława BM we Włocławku wraz z wymianą obróbek blacharskich - etap IV, obróbki blacharskie dachu i fragment elewacji nawy głównej</t>
  </si>
  <si>
    <t>Parafia Rzymskokatolicka p.w. Niepokalanego Serca Maryi w Warlubiu</t>
  </si>
  <si>
    <t>Prace konserwatorskie i restauratorskie elewacji zewnętrznej - III etap - kościoła p.w. Niepokalanego Serca Maryi w Warlubiu</t>
  </si>
  <si>
    <t>Parafia Rzymskokatolicka p.w. św. Stanisława Kostki w Złejwsi Wielkiej</t>
  </si>
  <si>
    <t>Konserwacja elewacji kościoła p.w. św. Stanisława Kostki w Złejwsi Wielkiej - etap III</t>
  </si>
  <si>
    <t>Parafia Rzymskokatolicka p.w. Narodzenia NMP w Zgłowiączce</t>
  </si>
  <si>
    <t>Konserwacja i restauracja polichromii kościoła p.w. Narodzenia NMP w Zgłowiączce - kontynuacja zadania, nawa i kaplica boczna</t>
  </si>
  <si>
    <t>Parafia Rzymskokatolicka p.w. Przemienienia Pańskiego w Aleksandrowie Kujawskim</t>
  </si>
  <si>
    <t>Remont elewacji kościoła p.w. Przemienienia Pańskiego w Aleksandrowie Kujawskim</t>
  </si>
  <si>
    <t>Parafia Prawosławna p.w. św. Mikołaja we Włocławku</t>
  </si>
  <si>
    <t>Kontynuacja prac konserwatorskich i restauratorskich przy wyposażeniu cerkwi pw. św. Mikołaja we Włocławku</t>
  </si>
  <si>
    <t>Parafia Rzymskokatolicka p.w. św. Mikołaja Biskupa w Szynychu</t>
  </si>
  <si>
    <t>Prace konserwatorskie barokowych ołtarzy bocznych z kościoła p.w. św. Mikołaja w Szynychu.</t>
  </si>
  <si>
    <t>Parafia Rzymskokatolicka p.w. św. Mateusza Apostoła i Ewangelisty w Nowem</t>
  </si>
  <si>
    <t>Prace konserwatorskie ołtarza p.w. śś. Barbary i Piotra z kościoła p.w. św. Mateusza Apostoła i Ewangelisty z miejscowości Nowe, gm. Nowe - II etap</t>
  </si>
  <si>
    <t>Parafia Prawosławna p.w. św. Aleksandra w Aleksandrowie Kujawskim</t>
  </si>
  <si>
    <t>VII etap prac konserwatorskich i restauratorskich przy ikonostasie z Parafii Prawosławnej p.w. św. Aleksandra w Aleksandrowie Kujawskim</t>
  </si>
  <si>
    <t>Parafia Rzymskokatolicka p.w. Wniebowziecia NMP  i śś. Apostołów Szymona i Judy Tadeusza w Więcborku</t>
  </si>
  <si>
    <t>Odnowienie, uzupełnienie i odtworzenie tynków i okładzin architektonicznych z uwzględnieniem charakterystycznej kolorystyki wnętrza kościoła parafialnego p.w. Wniebowzięcia NMP i śś. Apostołów Szymona i Judy Tadeusza w Więcborku - etap II</t>
  </si>
  <si>
    <t>Parafia Rzymskokatolicka p.w. Najświętszego Serca Pana Jezusa w Grzybnie</t>
  </si>
  <si>
    <t>Grzybno, Kościół parafialny p.w. Najświętszego Serca Pana Jezusa - remont dachu nad korpusem nawowym oraz montaż orynnowania na wieży</t>
  </si>
  <si>
    <t>Parafia Rzymskokatolicka p.w. Przemienienia Pańskiego w Wieńcu</t>
  </si>
  <si>
    <t>VIII etap konserwacji i restauracji ołtarza głównego z kościoła p.w. Przemienienia Pańskiego w Wieńcu</t>
  </si>
  <si>
    <t>Parafia Rzymskokatolicka p.w. św. Bartłomieja w Sławsku Wielkim</t>
  </si>
  <si>
    <t>Wymiana - odtworzenie okien wraz z witrażami oraz drzwi zewnętrznych w kościele p.w. św. Bartłomieja w Sławsku Wielkim</t>
  </si>
  <si>
    <t>Parafia Rzymskokatolicka p.w. św.  Jakuba w Płonnem</t>
  </si>
  <si>
    <t>Malowanie wnętrza kościoła w Płonnem - etap II</t>
  </si>
  <si>
    <t>Parafia Rzymskokatolicka p.w. św. Mikołaja Biskupa w Szaradowie</t>
  </si>
  <si>
    <t>Prace konserwatorskie i restauratorskie przy chórze kościoła p.w. św. Mikołaja Biskupa w Szaradowie - etap II</t>
  </si>
  <si>
    <t>Parafia Rzymskokatolicka p.w. św. Marii Magdaleny w Łopatkach</t>
  </si>
  <si>
    <t>Prace konserwatorskie przy elewacjach wschodniej i północnej kościoła p.w. św. Marii Magdaleny w Łopatkach</t>
  </si>
  <si>
    <t>Parafia Rzymskokatolicka p.w. Narodzenia NMP w Wenecji</t>
  </si>
  <si>
    <t>Kościoł p.w. Narodzenia NMP w Wenecji, konserwacja polichromii ściennych, ściana płn. i płd., VI etap</t>
  </si>
  <si>
    <t>Parafia Rzymskokatolicka p.w. św. Mikołaja w Papowie Biskupim</t>
  </si>
  <si>
    <t>Prace odkrywkowe i zabezpieczające przy polichromiach stropu kościoła parafialnego w Papowie Biskupim - etap I</t>
  </si>
  <si>
    <t>Parafia Rzymskokatolicka p.w. św. Michała Archanioła w Dąbrówce</t>
  </si>
  <si>
    <t>Ambona, chrzcielnica, feretron Matki Boskiej z Dzieciątkiem i św. Józefa z kościoła p.w. św. Michała Archanioła w Dabrówce, II etap.</t>
  </si>
  <si>
    <t>Parafia Rzymskokatolicka p.w. św. Wojciecha w Złotorii</t>
  </si>
  <si>
    <t>Remont konserwatorski elewacji kościoła p.w. św. Wojciecha w Złotorii - etap VI</t>
  </si>
  <si>
    <t>Parafia Rzymskokatolicka p.w. Matki Bożej Śnieżnej w Srebrnikach</t>
  </si>
  <si>
    <t>II etap konserwacji i restauracji konfesjonału z kościoła p.w. Matki Bożej Śnieżnej w Srebrnikach</t>
  </si>
  <si>
    <t>Parafia Rzymskokatolicka p.w. św. Wawrzyńca w Dobrzejewicach</t>
  </si>
  <si>
    <t>Remont konserwatorski elewacji wschodniej kościoła p.w. św. Wawrzyńca w Dobrzejewicach</t>
  </si>
  <si>
    <t>Parafia Rzymskokatolicka p.w. św. Bartłomieja  w Czernikowie</t>
  </si>
  <si>
    <t>Konserwacja polichromii ścian nawy oraz kaplicy północnej św. Izydora w kościele p.w. św. Bartłomieja w Czernikowie</t>
  </si>
  <si>
    <t xml:space="preserve">Parafia Rzymskokatolicka p.w. św. Mikołaja w Ludzisku </t>
  </si>
  <si>
    <t>Prace konserwatorskie: polichromie stropu i ścian nawy głównej w kościele parafialnym  p.w. św. Mikołaja w Ludzisku</t>
  </si>
  <si>
    <t>Parafia Rzymskokatolicka p.w. św. Andrzeja Boboli w Świeciu</t>
  </si>
  <si>
    <t>IV etap konserwacji i restauracji prospektu organowego z kościoła parafialnego p.w. św. Andrzeja Boboli w Świeciu</t>
  </si>
  <si>
    <t>Instalacja sygnalizacji pożaru i instalacja oświetlenia ewakuacyjnego klasztoru Karmelitów Bosych w Zamartem - etap III</t>
  </si>
  <si>
    <t xml:space="preserve">Gmina Miejska Aleksandrów Kujawski </t>
  </si>
  <si>
    <t>Przebudowa części pomieszczeń zabytkowego budynku dworca kolejowego w Aleksandrowie Kujawskim na pomieszczenia ogólnokulturalne, administracyjno -biurowe, socjalno-magazynowe oraz poczekalnię dla podróżnych - remont stropu nad holem głównym wraz z pracami konserwatorskimi i restauratorskimi przy oszkleniu witrażowym doświetlenia holu głównego</t>
  </si>
  <si>
    <t>Zakład Produkcji Rolnej w Kowrozie Sp. z o. o.</t>
  </si>
  <si>
    <t>Zabytkowy spichlerz - wykonanie wraz z montażem schodów drewnianych zabytkowych zabiegowych i podłogi drewnianej stropu</t>
  </si>
  <si>
    <t>Parafia Rzymskokatolicka p.w. św. Dominika w Chodczu</t>
  </si>
  <si>
    <t>Remont konserwatorski zespołu budynków cmentarnych w Chodczu</t>
  </si>
  <si>
    <t>Diecezja Toruńska</t>
  </si>
  <si>
    <t>Przedsiębiorstwo Turystyczno-Gastronomiczne "Twierdza Toruń Fort IV" Okoński Spółka  Komandytowa w Toruniu</t>
  </si>
  <si>
    <t>Toruń, Fort IV im. Żółkiewskiego (XIX w.): Remont konserwatorski elewacji czołowego bloku kazamatowego (etap II, lewe skrzydło - część 2)</t>
  </si>
  <si>
    <t>Towarzystwo Naukowe w Toruniu</t>
  </si>
  <si>
    <t>Remont elewacji budynku Towarzystwa Naukowego w Toruniu - etap I</t>
  </si>
  <si>
    <t>Fundacja "Twierdza Chełmno"</t>
  </si>
  <si>
    <t>Wykonanie izolacji zabezpieczającej przed przedostawaniem się wód opadowych przez dach (zielony dach) budynku do pomieszczeń Fortu II Twierdzy Chełmno w Dorposzu Szlacheckim, gm. Kijewo Królewskie - etap IV</t>
  </si>
  <si>
    <t>"Przychodnia Gdańska" sp. z o.o.</t>
  </si>
  <si>
    <t xml:space="preserve">Prace naprawcze obiektu zabytkowego w zakresie elewacji historycznej północnej części budynku </t>
  </si>
  <si>
    <t>Parafia Rzymskokatolicka p.w. św. Michała Archanioła w Kcyni</t>
  </si>
  <si>
    <t>Prace konserwatorskie przy drzwiach zewnętrznych do mauzoleum rodziny Mieczkowskich w Kcyni</t>
  </si>
  <si>
    <t xml:space="preserve">Wyższe Seminarium Duchowne we Włocławku  </t>
  </si>
  <si>
    <t>Konserwacja elewacji budynków Wyższego Seminarium Duchownego we Włocławku.</t>
  </si>
  <si>
    <t>Centrum Kultury Dwór Artusa</t>
  </si>
  <si>
    <t>Prace modernizacyjne w Centrum Kultury Dwór Artusa</t>
  </si>
  <si>
    <t>Fundacja "Królewski Skład Solny - Bobrowniki nad Wisłą"</t>
  </si>
  <si>
    <t>Remont budynku mieszkalnego bednarza, stróża i straży wojskowej, magazynu solnego - etap V</t>
  </si>
  <si>
    <t>Zgromadzenie Sióstr Pasterek od Opatrzności Bożej w Jabłonowie Pomorskim</t>
  </si>
  <si>
    <t>Remont elewacji Domu Generalnego Zgromadzenia Sióstr Pasterek od Opatrzności Bożej, Jabłonowo-Zamek 19, 87-330 w Jabłonowie Pomorskim - ETAP II</t>
  </si>
  <si>
    <t>Tadeusz Kaźmierczak</t>
  </si>
  <si>
    <t>Prace remontowo-budowlane w budynku Dworu w Paulinach - III etap</t>
  </si>
  <si>
    <t>Gmina - Miasto Grudziądz</t>
  </si>
  <si>
    <t>Grudziądz, mury miejskie (XIV w.): prace konserwatorskie przy południowo-wschodnim fragmencie murów miejskich z wieżyczką wodną przy kanale Trynka w Grudziądzu</t>
  </si>
  <si>
    <t xml:space="preserve">Parafia Rzymskokatolicka p.w. Wniebowzięcia Najświętszej Maryi Panny w Krzywosądzy </t>
  </si>
  <si>
    <t>Remont konstrukcji wraz z wymianą pokrycia dachowego plebanii w Krzywosądzy - etap VI</t>
  </si>
  <si>
    <t>Prace remontowo-konserwatorskie kaplicy grobowej Janta-Połczyńskich w Dąbrówce, gm. Tuchola (III etap)</t>
  </si>
  <si>
    <t>Remont elewacji zabytkowego budynku plebanii w Nieszawie</t>
  </si>
  <si>
    <t>Zgromadzenie Sióstr Pasterek od Opatrzności Bożej w Topolnie</t>
  </si>
  <si>
    <t>Remont elewacji Pałacu Zgromadzenia Sióstr Pasterek od Opatrzności Bożej w Topolnie. ETAP III</t>
  </si>
  <si>
    <t>Wspólnota Mieszkaniowa Uzdrowiskowy Dom Seniora w Inowrocławiu</t>
  </si>
  <si>
    <t>Inowrocław, ul. Solankowa 34 - całkowite odtworzenie stolarki okiennej i drzwiowej oraz remont elewacji kamienicy.</t>
  </si>
  <si>
    <t>Muzeum Okręgowe w Toruniu</t>
  </si>
  <si>
    <t>Wykonanie programu konserwatorskiego, projektu budowlanego i wykonawczego, specyfikacji technicznej wykonania i odbioru robót budowlanych, remontu elewacji zewnetrznych oraz izolacji pionowej od fundamentów w budynku przy ul. Św. Jakuba 20a w Toruniu wraz z kosztorysem konserwatorskim</t>
  </si>
  <si>
    <t xml:space="preserve">Toruńska Agenda Kulturalna </t>
  </si>
  <si>
    <t xml:space="preserve">Zakup i montaż instalacji przeciwwłamaniowej CCTV w Krzywej Wieży w Toruniu </t>
  </si>
  <si>
    <t>Spółdzielnia Mieszkaniowa Własnościowo-Lokatorska w Balinie</t>
  </si>
  <si>
    <t>Wymiana stolarki okiennej w pałacu dworskim w Starorypinie Prywatnym - ciąg dalszy</t>
  </si>
  <si>
    <t>N</t>
  </si>
  <si>
    <t>A/388</t>
  </si>
  <si>
    <t>A/1689</t>
  </si>
  <si>
    <t>A/200</t>
  </si>
  <si>
    <t>A/751</t>
  </si>
  <si>
    <t>B/228/7-15</t>
  </si>
  <si>
    <t>A/470/1</t>
  </si>
  <si>
    <t>A/319/1-3</t>
  </si>
  <si>
    <t>B/276</t>
  </si>
  <si>
    <t>A/746</t>
  </si>
  <si>
    <t>A/862</t>
  </si>
  <si>
    <t>A/360</t>
  </si>
  <si>
    <t>A/356</t>
  </si>
  <si>
    <t>B/212/1-128</t>
  </si>
  <si>
    <t>A/1735</t>
  </si>
  <si>
    <t>A/385</t>
  </si>
  <si>
    <t>B/118/26</t>
  </si>
  <si>
    <t>A/454</t>
  </si>
  <si>
    <t>A/1738</t>
  </si>
  <si>
    <t>A/121</t>
  </si>
  <si>
    <t>A/407</t>
  </si>
  <si>
    <t>A/452</t>
  </si>
  <si>
    <t>A/1120</t>
  </si>
  <si>
    <t>B/98</t>
  </si>
  <si>
    <t>A/371</t>
  </si>
  <si>
    <t>A/1740</t>
  </si>
  <si>
    <t>A/787</t>
  </si>
  <si>
    <t>A/468</t>
  </si>
  <si>
    <t>A/450</t>
  </si>
  <si>
    <t>A/1699</t>
  </si>
  <si>
    <t>A/397</t>
  </si>
  <si>
    <t>A/206</t>
  </si>
  <si>
    <t>A/396</t>
  </si>
  <si>
    <t>A/1687/1</t>
  </si>
  <si>
    <t>A/383</t>
  </si>
  <si>
    <t>A/107</t>
  </si>
  <si>
    <t>A/1634</t>
  </si>
  <si>
    <t>B/161/14</t>
  </si>
  <si>
    <t>A/801</t>
  </si>
  <si>
    <t>A/837</t>
  </si>
  <si>
    <t>B/334/1-21</t>
  </si>
  <si>
    <t>A/755</t>
  </si>
  <si>
    <t>B/203/81</t>
  </si>
  <si>
    <t>B/324/1-9</t>
  </si>
  <si>
    <t>B/35/44</t>
  </si>
  <si>
    <t>A/45</t>
  </si>
  <si>
    <t>A/708</t>
  </si>
  <si>
    <t>A/387</t>
  </si>
  <si>
    <t>A/460</t>
  </si>
  <si>
    <t>B/111/8</t>
  </si>
  <si>
    <t>B/370/9</t>
  </si>
  <si>
    <t>A/390</t>
  </si>
  <si>
    <t>A/392</t>
  </si>
  <si>
    <t>A/372</t>
  </si>
  <si>
    <t>A/424</t>
  </si>
  <si>
    <t>A/395</t>
  </si>
  <si>
    <t xml:space="preserve">A/1622 </t>
  </si>
  <si>
    <t>A/1621</t>
  </si>
  <si>
    <t>A/420</t>
  </si>
  <si>
    <t>A/444</t>
  </si>
  <si>
    <t>123/31 A</t>
  </si>
  <si>
    <t>A/827</t>
  </si>
  <si>
    <t>B/405/1-35</t>
  </si>
  <si>
    <t>B/196/1-82</t>
  </si>
  <si>
    <t>A/368</t>
  </si>
  <si>
    <t>B/372/54</t>
  </si>
  <si>
    <t>B/313/1,20, 25</t>
  </si>
  <si>
    <t>A/348</t>
  </si>
  <si>
    <t>A/1635</t>
  </si>
  <si>
    <t>A/471/1-2</t>
  </si>
  <si>
    <t>A/317</t>
  </si>
  <si>
    <t>B/76/3-5</t>
  </si>
  <si>
    <t>A/197/1-2</t>
  </si>
  <si>
    <t>B/46/1</t>
  </si>
  <si>
    <t>A/354</t>
  </si>
  <si>
    <t>A/754/1-2</t>
  </si>
  <si>
    <t>B/338/1-9</t>
  </si>
  <si>
    <t>B/208/23-24; B/364</t>
  </si>
  <si>
    <t>B/310/1-4</t>
  </si>
  <si>
    <t>A/365</t>
  </si>
  <si>
    <t>B/387/26-33</t>
  </si>
  <si>
    <t>A/1683</t>
  </si>
  <si>
    <t>A/469</t>
  </si>
  <si>
    <t>A/1653/1-2</t>
  </si>
  <si>
    <t>A/1617/1-4</t>
  </si>
  <si>
    <t>B/395/1-20</t>
  </si>
  <si>
    <t>A/1159</t>
  </si>
  <si>
    <t>A/488</t>
  </si>
  <si>
    <t>B/96/1-16</t>
  </si>
  <si>
    <t>A/316</t>
  </si>
  <si>
    <t>A/831</t>
  </si>
  <si>
    <t>B/129/1-20</t>
  </si>
  <si>
    <t>B/182/37</t>
  </si>
  <si>
    <t>A/146/1</t>
  </si>
  <si>
    <t>B/309/27-32</t>
  </si>
  <si>
    <t>A/793</t>
  </si>
  <si>
    <t>B/195/1-47</t>
  </si>
  <si>
    <t xml:space="preserve">B/157/1-44     A/215               </t>
  </si>
  <si>
    <t>B/331/1-26</t>
  </si>
  <si>
    <t>A/1381</t>
  </si>
  <si>
    <t>B/264/10</t>
  </si>
  <si>
    <t>27/B
3,18,19</t>
  </si>
  <si>
    <t>A/753</t>
  </si>
  <si>
    <t>A/473/1-2</t>
  </si>
  <si>
    <t>B/330/1-35</t>
  </si>
  <si>
    <t>B/104/21-22</t>
  </si>
  <si>
    <t>A/422</t>
  </si>
  <si>
    <t>A/841</t>
  </si>
  <si>
    <t>A/834/4</t>
  </si>
  <si>
    <t>B/350/1-27</t>
  </si>
  <si>
    <t>B/53/1-2</t>
  </si>
  <si>
    <t>A/808      A/1669/1-3</t>
  </si>
  <si>
    <t>B/400/5</t>
  </si>
  <si>
    <t>B/3/1</t>
  </si>
  <si>
    <t>B/3/5</t>
  </si>
  <si>
    <t>A/464</t>
  </si>
  <si>
    <t>A/477</t>
  </si>
  <si>
    <t>A/803</t>
  </si>
  <si>
    <t>360/A</t>
  </si>
  <si>
    <t>A/870</t>
  </si>
  <si>
    <t>B/70</t>
  </si>
  <si>
    <t>B/106/26-27</t>
  </si>
  <si>
    <t>A/220</t>
  </si>
  <si>
    <t>A/769</t>
  </si>
  <si>
    <t>B/376</t>
  </si>
  <si>
    <t>A/1570/1</t>
  </si>
  <si>
    <t>B/327/4</t>
  </si>
  <si>
    <t>A/1271</t>
  </si>
  <si>
    <t>A/702</t>
  </si>
  <si>
    <t>A/1746</t>
  </si>
  <si>
    <t>A/1671/1</t>
  </si>
  <si>
    <t>A/439</t>
  </si>
  <si>
    <t>A/484</t>
  </si>
  <si>
    <t>B/239/9; 21-23</t>
  </si>
  <si>
    <t>A/297</t>
  </si>
  <si>
    <t>B/204/1-71</t>
  </si>
  <si>
    <t>B/295/1</t>
  </si>
  <si>
    <t>A/314</t>
  </si>
  <si>
    <t>A/1258</t>
  </si>
  <si>
    <t>B/322</t>
  </si>
  <si>
    <t>A/796</t>
  </si>
  <si>
    <t>A/347</t>
  </si>
  <si>
    <t>A/1589</t>
  </si>
  <si>
    <t>A/412</t>
  </si>
  <si>
    <t>A/1553</t>
  </si>
  <si>
    <t>A/331</t>
  </si>
  <si>
    <t>B/248/1-53</t>
  </si>
  <si>
    <t>A/114/1-3</t>
  </si>
  <si>
    <t>B/159/7</t>
  </si>
  <si>
    <t>A/1548/1</t>
  </si>
  <si>
    <t>A/707</t>
  </si>
  <si>
    <t>A/840/1</t>
  </si>
  <si>
    <t>B/320/1</t>
  </si>
  <si>
    <t>A/763</t>
  </si>
  <si>
    <t>423/A</t>
  </si>
  <si>
    <t>A/1616</t>
  </si>
  <si>
    <t>A/694/1-3</t>
  </si>
  <si>
    <t>A/575</t>
  </si>
  <si>
    <t>A/1367</t>
  </si>
  <si>
    <t>A/94</t>
  </si>
  <si>
    <t>A/1511/7</t>
  </si>
  <si>
    <t>A/137</t>
  </si>
  <si>
    <t>A/366/1-4</t>
  </si>
  <si>
    <t>A/1554/1-4</t>
  </si>
  <si>
    <t>A/211</t>
  </si>
  <si>
    <t>A/1675</t>
  </si>
  <si>
    <t>A/524</t>
  </si>
  <si>
    <t>A/1011</t>
  </si>
  <si>
    <t>A/1749</t>
  </si>
  <si>
    <t>A/737</t>
  </si>
  <si>
    <t>A/861/2</t>
  </si>
  <si>
    <t>62/A</t>
  </si>
  <si>
    <t>A/1630</t>
  </si>
  <si>
    <t>A/1406</t>
  </si>
  <si>
    <t>A/240</t>
  </si>
  <si>
    <t>A/586</t>
  </si>
  <si>
    <t xml:space="preserve">A/1478
</t>
  </si>
  <si>
    <t>nr wniosku o dotację</t>
  </si>
  <si>
    <t>Zamek Bierzgłowski, gotycki zamek pokrzyżacki, XIII/XIV w.: prace konserwatorskie wieży bramnej, elewacja północna w części poniżej fryzu oraz elewacja wschodnia</t>
  </si>
  <si>
    <r>
      <t>Kontynuacja konserwacji i restauracji  wyposażenia</t>
    </r>
    <r>
      <rPr>
        <sz val="10"/>
        <rFont val="Calibri"/>
        <family val="2"/>
        <charset val="238"/>
      </rPr>
      <t xml:space="preserve"> kościoła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farnego p.w. Wniebowzięcia NMP w Chełmnie</t>
    </r>
  </si>
  <si>
    <t xml:space="preserve">Parafia Rzymskokatolicka p.w. św. Andrzeja Apostoła w Brudzawach 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</si>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</sst>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4" fontId="18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2" borderId="3" xfId="0" applyNumberFormat="1" applyFont="1" applyFill="1" applyBorder="1" applyAlignment="1">
      <alignment horizontal="center" vertical="center" wrapText="1"/>
    </xf>
    <xf numFmtId="4" fontId="18" fillId="2" borderId="3" xfId="1" applyNumberFormat="1" applyFont="1" applyFill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14" fontId="17" fillId="0" borderId="3" xfId="0" applyNumberFormat="1" applyFont="1" applyFill="1" applyBorder="1" applyAlignment="1">
      <alignment horizontal="left" vertical="center" wrapText="1"/>
    </xf>
    <xf numFmtId="14" fontId="17" fillId="2" borderId="3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9" fillId="3" borderId="2" xfId="1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7" fillId="3" borderId="2" xfId="1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3" borderId="2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4" fontId="10" fillId="3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57702607-3613-495C-B671-A4A54D678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4834ABE-27E7-4C69-9A89-167F040AA52F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7C4DF43-1447-42DE-984F-241D2DEF34F5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B3ECF98-FDD5-46B4-A857-CA48172A74A1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BF1FFE2-64C5-47F5-9B23-1B9D5FC72B9F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3BFAC1B-02F4-48C5-AC30-CA758E3B5A3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DE165E3-CF1A-43FD-96ED-BF323D2BC8B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69C8FC58-B260-4CB4-9CDD-DEAE5D4B98F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7297C96-9DEF-4625-A763-E3BCDBD494BB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FBEBFEE2-1112-41D8-98B3-6DF04FBE4E6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854001D-A930-48CD-9A8E-12ED912A0E82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FDA0324-0BCA-4ED8-9457-107BBF61CB2B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63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82AA78E-D2E5-451C-B299-DCC126C1ADF6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9291-E257-4F8C-AB5A-159E124F95DD}">
  <dimension ref="A1:L182"/>
  <sheetViews>
    <sheetView tabSelected="1" workbookViewId="0">
      <selection activeCell="H166" sqref="H166"/>
    </sheetView>
  </sheetViews>
  <sheetFormatPr defaultRowHeight="15"/>
  <cols>
    <col min="1" max="1" width="6.42578125" customWidth="1"/>
    <col min="2" max="2" width="7.140625" customWidth="1"/>
    <col min="3" max="3" width="38.42578125" customWidth="1"/>
    <col min="4" max="4" width="67.85546875" customWidth="1"/>
    <col min="5" max="5" width="7.42578125" customWidth="1"/>
    <col min="6" max="6" width="10.140625" customWidth="1"/>
    <col min="7" max="7" width="15.140625" customWidth="1"/>
    <col min="8" max="8" width="15.42578125" customWidth="1"/>
    <col min="9" max="9" width="8.85546875" customWidth="1"/>
    <col min="10" max="10" width="14.42578125" customWidth="1"/>
    <col min="11" max="11" width="10" customWidth="1"/>
  </cols>
  <sheetData>
    <row r="1" spans="1:12" ht="61.5" customHeight="1">
      <c r="A1" s="1"/>
      <c r="B1" s="1"/>
      <c r="C1" s="2"/>
      <c r="E1" s="2" t="s">
        <v>0</v>
      </c>
      <c r="F1" s="2"/>
      <c r="G1" s="50" t="s">
        <v>12</v>
      </c>
      <c r="H1" s="50"/>
      <c r="I1" s="50"/>
      <c r="J1" s="50"/>
      <c r="K1" s="50"/>
    </row>
    <row r="2" spans="1:12" ht="60" customHeight="1" thickBot="1">
      <c r="A2" s="55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"/>
    </row>
    <row r="3" spans="1:12" ht="39.75" customHeight="1" thickBot="1">
      <c r="A3" s="53" t="s">
        <v>1</v>
      </c>
      <c r="B3" s="53" t="s">
        <v>527</v>
      </c>
      <c r="C3" s="57" t="s">
        <v>2</v>
      </c>
      <c r="D3" s="57" t="s">
        <v>3</v>
      </c>
      <c r="E3" s="51" t="s">
        <v>4</v>
      </c>
      <c r="F3" s="51" t="s">
        <v>14</v>
      </c>
      <c r="G3" s="59" t="s">
        <v>5</v>
      </c>
      <c r="H3" s="61" t="s">
        <v>6</v>
      </c>
      <c r="I3" s="61"/>
      <c r="J3" s="61"/>
      <c r="K3" s="61"/>
      <c r="L3" s="4"/>
    </row>
    <row r="4" spans="1:12" ht="110.25" customHeight="1" thickBot="1">
      <c r="A4" s="54"/>
      <c r="B4" s="54"/>
      <c r="C4" s="58"/>
      <c r="D4" s="58"/>
      <c r="E4" s="52"/>
      <c r="F4" s="52"/>
      <c r="G4" s="60"/>
      <c r="H4" s="5" t="s">
        <v>7</v>
      </c>
      <c r="I4" s="6" t="s">
        <v>8</v>
      </c>
      <c r="J4" s="5" t="s">
        <v>9</v>
      </c>
      <c r="K4" s="6" t="s">
        <v>8</v>
      </c>
    </row>
    <row r="5" spans="1:12" ht="45" customHeight="1">
      <c r="A5" s="7">
        <v>1</v>
      </c>
      <c r="B5" s="8">
        <v>8</v>
      </c>
      <c r="C5" s="39" t="s">
        <v>15</v>
      </c>
      <c r="D5" s="9" t="s">
        <v>16</v>
      </c>
      <c r="E5" s="10" t="s">
        <v>11</v>
      </c>
      <c r="F5" s="11">
        <v>109</v>
      </c>
      <c r="G5" s="12">
        <v>106175.27</v>
      </c>
      <c r="H5" s="13">
        <v>29571.43</v>
      </c>
      <c r="I5" s="14">
        <f t="shared" ref="I5:I36" si="0">H5/G5*100</f>
        <v>27.85</v>
      </c>
      <c r="J5" s="13">
        <v>428.57</v>
      </c>
      <c r="K5" s="14">
        <f t="shared" ref="K5:K36" si="1">J5/G5*100</f>
        <v>0.4</v>
      </c>
    </row>
    <row r="6" spans="1:12" ht="45" customHeight="1">
      <c r="A6" s="15">
        <v>2</v>
      </c>
      <c r="B6" s="16">
        <v>58</v>
      </c>
      <c r="C6" s="40" t="s">
        <v>17</v>
      </c>
      <c r="D6" s="17" t="s">
        <v>18</v>
      </c>
      <c r="E6" s="18" t="s">
        <v>11</v>
      </c>
      <c r="F6" s="19" t="s">
        <v>351</v>
      </c>
      <c r="G6" s="21">
        <v>868014.66</v>
      </c>
      <c r="H6" s="22">
        <v>78857.14</v>
      </c>
      <c r="I6" s="20">
        <f t="shared" si="0"/>
        <v>9.08</v>
      </c>
      <c r="J6" s="22">
        <v>1142.8599999999999</v>
      </c>
      <c r="K6" s="20">
        <f t="shared" si="1"/>
        <v>0.13</v>
      </c>
    </row>
    <row r="7" spans="1:12" ht="45" customHeight="1">
      <c r="A7" s="15">
        <v>3</v>
      </c>
      <c r="B7" s="16">
        <v>130</v>
      </c>
      <c r="C7" s="40" t="s">
        <v>19</v>
      </c>
      <c r="D7" s="23" t="s">
        <v>20</v>
      </c>
      <c r="E7" s="24" t="s">
        <v>11</v>
      </c>
      <c r="F7" s="25" t="s">
        <v>352</v>
      </c>
      <c r="G7" s="20">
        <v>180262.69</v>
      </c>
      <c r="H7" s="22">
        <v>49285.71</v>
      </c>
      <c r="I7" s="20">
        <f t="shared" si="0"/>
        <v>27.34</v>
      </c>
      <c r="J7" s="22">
        <v>714.29</v>
      </c>
      <c r="K7" s="20">
        <f t="shared" si="1"/>
        <v>0.4</v>
      </c>
    </row>
    <row r="8" spans="1:12" ht="45" customHeight="1">
      <c r="A8" s="15">
        <v>4</v>
      </c>
      <c r="B8" s="16">
        <v>170</v>
      </c>
      <c r="C8" s="41" t="s">
        <v>21</v>
      </c>
      <c r="D8" s="26" t="s">
        <v>22</v>
      </c>
      <c r="E8" s="27" t="s">
        <v>11</v>
      </c>
      <c r="F8" s="28" t="s">
        <v>353</v>
      </c>
      <c r="G8" s="34">
        <v>293092.84000000003</v>
      </c>
      <c r="H8" s="22">
        <v>69000</v>
      </c>
      <c r="I8" s="20">
        <f t="shared" si="0"/>
        <v>23.54</v>
      </c>
      <c r="J8" s="22">
        <v>1000</v>
      </c>
      <c r="K8" s="20">
        <f t="shared" si="1"/>
        <v>0.34</v>
      </c>
    </row>
    <row r="9" spans="1:12" ht="45" customHeight="1">
      <c r="A9" s="15">
        <v>5</v>
      </c>
      <c r="B9" s="16">
        <v>68</v>
      </c>
      <c r="C9" s="40" t="s">
        <v>23</v>
      </c>
      <c r="D9" s="26" t="s">
        <v>24</v>
      </c>
      <c r="E9" s="29" t="s">
        <v>11</v>
      </c>
      <c r="F9" s="28" t="s">
        <v>354</v>
      </c>
      <c r="G9" s="21">
        <v>1791581.58</v>
      </c>
      <c r="H9" s="22">
        <v>197142.86</v>
      </c>
      <c r="I9" s="20">
        <f t="shared" si="0"/>
        <v>11</v>
      </c>
      <c r="J9" s="22">
        <v>2857.14</v>
      </c>
      <c r="K9" s="20">
        <f t="shared" si="1"/>
        <v>0.16</v>
      </c>
    </row>
    <row r="10" spans="1:12" ht="45" customHeight="1">
      <c r="A10" s="15">
        <v>6</v>
      </c>
      <c r="B10" s="16">
        <v>84</v>
      </c>
      <c r="C10" s="42" t="s">
        <v>25</v>
      </c>
      <c r="D10" s="23" t="s">
        <v>26</v>
      </c>
      <c r="E10" s="24" t="s">
        <v>11</v>
      </c>
      <c r="F10" s="25" t="s">
        <v>355</v>
      </c>
      <c r="G10" s="20">
        <v>409383.53</v>
      </c>
      <c r="H10" s="22">
        <v>59142.86</v>
      </c>
      <c r="I10" s="20">
        <f t="shared" si="0"/>
        <v>14.45</v>
      </c>
      <c r="J10" s="22">
        <v>857.14</v>
      </c>
      <c r="K10" s="20">
        <f t="shared" si="1"/>
        <v>0.21</v>
      </c>
    </row>
    <row r="11" spans="1:12" ht="45" customHeight="1">
      <c r="A11" s="15">
        <v>7</v>
      </c>
      <c r="B11" s="16">
        <v>81</v>
      </c>
      <c r="C11" s="43" t="s">
        <v>25</v>
      </c>
      <c r="D11" s="17" t="s">
        <v>27</v>
      </c>
      <c r="E11" s="18" t="s">
        <v>11</v>
      </c>
      <c r="F11" s="25" t="s">
        <v>356</v>
      </c>
      <c r="G11" s="20">
        <v>456027.05</v>
      </c>
      <c r="H11" s="22">
        <v>78857.14</v>
      </c>
      <c r="I11" s="20">
        <f t="shared" si="0"/>
        <v>17.29</v>
      </c>
      <c r="J11" s="22">
        <v>1142.8599999999999</v>
      </c>
      <c r="K11" s="20">
        <f t="shared" si="1"/>
        <v>0.25</v>
      </c>
    </row>
    <row r="12" spans="1:12" ht="45" customHeight="1">
      <c r="A12" s="15">
        <v>8</v>
      </c>
      <c r="B12" s="16">
        <v>82</v>
      </c>
      <c r="C12" s="41" t="s">
        <v>28</v>
      </c>
      <c r="D12" s="23" t="s">
        <v>29</v>
      </c>
      <c r="E12" s="18" t="s">
        <v>11</v>
      </c>
      <c r="F12" s="25" t="s">
        <v>357</v>
      </c>
      <c r="G12" s="20">
        <v>271614.27</v>
      </c>
      <c r="H12" s="22">
        <v>59142.86</v>
      </c>
      <c r="I12" s="20">
        <f t="shared" si="0"/>
        <v>21.77</v>
      </c>
      <c r="J12" s="22">
        <v>857.14</v>
      </c>
      <c r="K12" s="20">
        <f t="shared" si="1"/>
        <v>0.32</v>
      </c>
    </row>
    <row r="13" spans="1:12" ht="45" customHeight="1">
      <c r="A13" s="15">
        <v>9</v>
      </c>
      <c r="B13" s="16">
        <v>87</v>
      </c>
      <c r="C13" s="44" t="s">
        <v>30</v>
      </c>
      <c r="D13" s="23" t="s">
        <v>31</v>
      </c>
      <c r="E13" s="27" t="s">
        <v>11</v>
      </c>
      <c r="F13" s="25" t="s">
        <v>358</v>
      </c>
      <c r="G13" s="20">
        <v>199468.4</v>
      </c>
      <c r="H13" s="22">
        <v>49285.71</v>
      </c>
      <c r="I13" s="20">
        <f t="shared" si="0"/>
        <v>24.71</v>
      </c>
      <c r="J13" s="22">
        <v>714.29</v>
      </c>
      <c r="K13" s="20">
        <f t="shared" si="1"/>
        <v>0.36</v>
      </c>
    </row>
    <row r="14" spans="1:12" ht="45" customHeight="1">
      <c r="A14" s="15">
        <v>10</v>
      </c>
      <c r="B14" s="16">
        <v>100</v>
      </c>
      <c r="C14" s="41" t="s">
        <v>30</v>
      </c>
      <c r="D14" s="26" t="s">
        <v>32</v>
      </c>
      <c r="E14" s="30" t="s">
        <v>11</v>
      </c>
      <c r="F14" s="25" t="s">
        <v>359</v>
      </c>
      <c r="G14" s="21">
        <v>213041.71</v>
      </c>
      <c r="H14" s="22">
        <v>59142.86</v>
      </c>
      <c r="I14" s="20">
        <f t="shared" si="0"/>
        <v>27.76</v>
      </c>
      <c r="J14" s="22">
        <v>857.14</v>
      </c>
      <c r="K14" s="20">
        <f t="shared" si="1"/>
        <v>0.4</v>
      </c>
    </row>
    <row r="15" spans="1:12" ht="45" customHeight="1">
      <c r="A15" s="15">
        <v>11</v>
      </c>
      <c r="B15" s="16">
        <v>107</v>
      </c>
      <c r="C15" s="40" t="s">
        <v>33</v>
      </c>
      <c r="D15" s="26" t="s">
        <v>34</v>
      </c>
      <c r="E15" s="31" t="s">
        <v>11</v>
      </c>
      <c r="F15" s="32" t="s">
        <v>360</v>
      </c>
      <c r="G15" s="34">
        <v>32976.980000000003</v>
      </c>
      <c r="H15" s="22">
        <v>19714.29</v>
      </c>
      <c r="I15" s="20">
        <f t="shared" si="0"/>
        <v>59.78</v>
      </c>
      <c r="J15" s="22">
        <v>285.70999999999998</v>
      </c>
      <c r="K15" s="20">
        <f t="shared" si="1"/>
        <v>0.87</v>
      </c>
    </row>
    <row r="16" spans="1:12" ht="45" customHeight="1">
      <c r="A16" s="15">
        <v>12</v>
      </c>
      <c r="B16" s="16">
        <v>176</v>
      </c>
      <c r="C16" s="40" t="s">
        <v>35</v>
      </c>
      <c r="D16" s="33" t="s">
        <v>36</v>
      </c>
      <c r="E16" s="27" t="s">
        <v>11</v>
      </c>
      <c r="F16" s="28" t="s">
        <v>361</v>
      </c>
      <c r="G16" s="34">
        <v>162378.45000000001</v>
      </c>
      <c r="H16" s="22">
        <v>39428.57</v>
      </c>
      <c r="I16" s="20">
        <f t="shared" si="0"/>
        <v>24.28</v>
      </c>
      <c r="J16" s="22">
        <v>571.42999999999995</v>
      </c>
      <c r="K16" s="20">
        <f t="shared" si="1"/>
        <v>0.35</v>
      </c>
    </row>
    <row r="17" spans="1:11" ht="45" customHeight="1">
      <c r="A17" s="15">
        <v>13</v>
      </c>
      <c r="B17" s="16">
        <v>45</v>
      </c>
      <c r="C17" s="41" t="s">
        <v>37</v>
      </c>
      <c r="D17" s="33" t="s">
        <v>38</v>
      </c>
      <c r="E17" s="27" t="s">
        <v>11</v>
      </c>
      <c r="F17" s="28" t="s">
        <v>362</v>
      </c>
      <c r="G17" s="21">
        <v>457481.55</v>
      </c>
      <c r="H17" s="22">
        <v>78857.14</v>
      </c>
      <c r="I17" s="20">
        <f t="shared" si="0"/>
        <v>17.239999999999998</v>
      </c>
      <c r="J17" s="22">
        <v>1142.8599999999999</v>
      </c>
      <c r="K17" s="20">
        <f t="shared" si="1"/>
        <v>0.25</v>
      </c>
    </row>
    <row r="18" spans="1:11" ht="45" customHeight="1">
      <c r="A18" s="15">
        <v>14</v>
      </c>
      <c r="B18" s="16">
        <v>72</v>
      </c>
      <c r="C18" s="44" t="s">
        <v>39</v>
      </c>
      <c r="D18" s="26" t="s">
        <v>40</v>
      </c>
      <c r="E18" s="30" t="s">
        <v>11</v>
      </c>
      <c r="F18" s="25" t="s">
        <v>363</v>
      </c>
      <c r="G18" s="21">
        <v>71838.240000000005</v>
      </c>
      <c r="H18" s="22">
        <v>19714.29</v>
      </c>
      <c r="I18" s="20">
        <f t="shared" si="0"/>
        <v>27.44</v>
      </c>
      <c r="J18" s="22">
        <v>285.70999999999998</v>
      </c>
      <c r="K18" s="20">
        <f t="shared" si="1"/>
        <v>0.4</v>
      </c>
    </row>
    <row r="19" spans="1:11" ht="45" customHeight="1">
      <c r="A19" s="15">
        <v>15</v>
      </c>
      <c r="B19" s="16">
        <v>69</v>
      </c>
      <c r="C19" s="41" t="s">
        <v>39</v>
      </c>
      <c r="D19" s="33" t="s">
        <v>41</v>
      </c>
      <c r="E19" s="27" t="s">
        <v>11</v>
      </c>
      <c r="F19" s="28" t="s">
        <v>364</v>
      </c>
      <c r="G19" s="21">
        <v>149486.87</v>
      </c>
      <c r="H19" s="22">
        <v>59142.86</v>
      </c>
      <c r="I19" s="20">
        <f t="shared" si="0"/>
        <v>39.56</v>
      </c>
      <c r="J19" s="22">
        <v>857.14</v>
      </c>
      <c r="K19" s="20">
        <f t="shared" si="1"/>
        <v>0.56999999999999995</v>
      </c>
    </row>
    <row r="20" spans="1:11" ht="45" customHeight="1">
      <c r="A20" s="15">
        <v>16</v>
      </c>
      <c r="B20" s="16">
        <v>70</v>
      </c>
      <c r="C20" s="41" t="s">
        <v>42</v>
      </c>
      <c r="D20" s="26" t="s">
        <v>43</v>
      </c>
      <c r="E20" s="24" t="s">
        <v>11</v>
      </c>
      <c r="F20" s="25" t="s">
        <v>365</v>
      </c>
      <c r="G20" s="21">
        <v>314924.13</v>
      </c>
      <c r="H20" s="22">
        <v>80828.570000000007</v>
      </c>
      <c r="I20" s="20">
        <f t="shared" si="0"/>
        <v>25.67</v>
      </c>
      <c r="J20" s="22">
        <v>1171.43</v>
      </c>
      <c r="K20" s="20">
        <f t="shared" si="1"/>
        <v>0.37</v>
      </c>
    </row>
    <row r="21" spans="1:11" ht="45" customHeight="1">
      <c r="A21" s="15">
        <v>17</v>
      </c>
      <c r="B21" s="16">
        <v>92</v>
      </c>
      <c r="C21" s="43" t="s">
        <v>44</v>
      </c>
      <c r="D21" s="23" t="s">
        <v>45</v>
      </c>
      <c r="E21" s="24" t="s">
        <v>11</v>
      </c>
      <c r="F21" s="25" t="s">
        <v>366</v>
      </c>
      <c r="G21" s="20">
        <v>332100</v>
      </c>
      <c r="H21" s="22">
        <v>49285.71</v>
      </c>
      <c r="I21" s="20">
        <f t="shared" si="0"/>
        <v>14.84</v>
      </c>
      <c r="J21" s="22">
        <v>714.29</v>
      </c>
      <c r="K21" s="20">
        <f t="shared" si="1"/>
        <v>0.22</v>
      </c>
    </row>
    <row r="22" spans="1:11" ht="45" customHeight="1">
      <c r="A22" s="15">
        <v>18</v>
      </c>
      <c r="B22" s="16">
        <v>109</v>
      </c>
      <c r="C22" s="45" t="s">
        <v>46</v>
      </c>
      <c r="D22" s="26" t="s">
        <v>47</v>
      </c>
      <c r="E22" s="31" t="s">
        <v>11</v>
      </c>
      <c r="F22" s="28" t="s">
        <v>367</v>
      </c>
      <c r="G22" s="34">
        <v>1546463.42</v>
      </c>
      <c r="H22" s="22">
        <v>98571.43</v>
      </c>
      <c r="I22" s="20">
        <f t="shared" si="0"/>
        <v>6.37</v>
      </c>
      <c r="J22" s="22">
        <v>1428.57</v>
      </c>
      <c r="K22" s="20">
        <f t="shared" si="1"/>
        <v>0.09</v>
      </c>
    </row>
    <row r="23" spans="1:11" ht="45" customHeight="1">
      <c r="A23" s="15">
        <v>19</v>
      </c>
      <c r="B23" s="16">
        <v>112</v>
      </c>
      <c r="C23" s="41" t="s">
        <v>48</v>
      </c>
      <c r="D23" s="26" t="s">
        <v>49</v>
      </c>
      <c r="E23" s="29" t="s">
        <v>11</v>
      </c>
      <c r="F23" s="16" t="s">
        <v>368</v>
      </c>
      <c r="G23" s="20">
        <v>266531.09999999998</v>
      </c>
      <c r="H23" s="22">
        <v>59142.86</v>
      </c>
      <c r="I23" s="20">
        <f t="shared" si="0"/>
        <v>22.19</v>
      </c>
      <c r="J23" s="22">
        <v>857.14</v>
      </c>
      <c r="K23" s="20">
        <f t="shared" si="1"/>
        <v>0.32</v>
      </c>
    </row>
    <row r="24" spans="1:11" ht="45" customHeight="1">
      <c r="A24" s="15">
        <v>20</v>
      </c>
      <c r="B24" s="16">
        <v>116</v>
      </c>
      <c r="C24" s="41" t="s">
        <v>50</v>
      </c>
      <c r="D24" s="33" t="s">
        <v>51</v>
      </c>
      <c r="E24" s="27" t="s">
        <v>11</v>
      </c>
      <c r="F24" s="25" t="s">
        <v>369</v>
      </c>
      <c r="G24" s="21">
        <v>362833.69</v>
      </c>
      <c r="H24" s="22">
        <v>69000</v>
      </c>
      <c r="I24" s="20">
        <f t="shared" si="0"/>
        <v>19.02</v>
      </c>
      <c r="J24" s="22">
        <v>1000</v>
      </c>
      <c r="K24" s="20">
        <f t="shared" si="1"/>
        <v>0.28000000000000003</v>
      </c>
    </row>
    <row r="25" spans="1:11" ht="45" customHeight="1">
      <c r="A25" s="15">
        <v>21</v>
      </c>
      <c r="B25" s="16">
        <v>139</v>
      </c>
      <c r="C25" s="40" t="s">
        <v>52</v>
      </c>
      <c r="D25" s="26" t="s">
        <v>53</v>
      </c>
      <c r="E25" s="18" t="s">
        <v>11</v>
      </c>
      <c r="F25" s="19" t="s">
        <v>370</v>
      </c>
      <c r="G25" s="20">
        <v>469198.1</v>
      </c>
      <c r="H25" s="22">
        <v>98571.43</v>
      </c>
      <c r="I25" s="20">
        <f t="shared" si="0"/>
        <v>21.01</v>
      </c>
      <c r="J25" s="22">
        <v>1428.57</v>
      </c>
      <c r="K25" s="20">
        <f t="shared" si="1"/>
        <v>0.3</v>
      </c>
    </row>
    <row r="26" spans="1:11" ht="45" customHeight="1">
      <c r="A26" s="15">
        <v>22</v>
      </c>
      <c r="B26" s="16">
        <v>95</v>
      </c>
      <c r="C26" s="41" t="s">
        <v>54</v>
      </c>
      <c r="D26" s="26" t="s">
        <v>55</v>
      </c>
      <c r="E26" s="30" t="s">
        <v>11</v>
      </c>
      <c r="F26" s="25" t="s">
        <v>371</v>
      </c>
      <c r="G26" s="21">
        <v>910092.26</v>
      </c>
      <c r="H26" s="22">
        <v>98571.43</v>
      </c>
      <c r="I26" s="20">
        <f t="shared" si="0"/>
        <v>10.83</v>
      </c>
      <c r="J26" s="22">
        <v>1428.57</v>
      </c>
      <c r="K26" s="20">
        <f t="shared" si="1"/>
        <v>0.16</v>
      </c>
    </row>
    <row r="27" spans="1:11" ht="45" customHeight="1">
      <c r="A27" s="15">
        <v>23</v>
      </c>
      <c r="B27" s="16">
        <v>111</v>
      </c>
      <c r="C27" s="40" t="s">
        <v>56</v>
      </c>
      <c r="D27" s="26" t="s">
        <v>57</v>
      </c>
      <c r="E27" s="27" t="s">
        <v>11</v>
      </c>
      <c r="F27" s="28" t="s">
        <v>372</v>
      </c>
      <c r="G27" s="34">
        <v>503853.72</v>
      </c>
      <c r="H27" s="22">
        <v>69000</v>
      </c>
      <c r="I27" s="20">
        <f t="shared" si="0"/>
        <v>13.69</v>
      </c>
      <c r="J27" s="22">
        <v>1000</v>
      </c>
      <c r="K27" s="20">
        <f t="shared" si="1"/>
        <v>0.2</v>
      </c>
    </row>
    <row r="28" spans="1:11" ht="45" customHeight="1">
      <c r="A28" s="15">
        <v>24</v>
      </c>
      <c r="B28" s="16">
        <v>124</v>
      </c>
      <c r="C28" s="41" t="s">
        <v>58</v>
      </c>
      <c r="D28" s="26" t="s">
        <v>59</v>
      </c>
      <c r="E28" s="24" t="s">
        <v>11</v>
      </c>
      <c r="F28" s="25" t="s">
        <v>373</v>
      </c>
      <c r="G28" s="20">
        <v>434190</v>
      </c>
      <c r="H28" s="22">
        <v>69000</v>
      </c>
      <c r="I28" s="20">
        <f t="shared" si="0"/>
        <v>15.89</v>
      </c>
      <c r="J28" s="22">
        <v>1000</v>
      </c>
      <c r="K28" s="20">
        <f t="shared" si="1"/>
        <v>0.23</v>
      </c>
    </row>
    <row r="29" spans="1:11" ht="45" customHeight="1">
      <c r="A29" s="15">
        <v>25</v>
      </c>
      <c r="B29" s="16">
        <v>125</v>
      </c>
      <c r="C29" s="40" t="s">
        <v>60</v>
      </c>
      <c r="D29" s="23" t="s">
        <v>61</v>
      </c>
      <c r="E29" s="27" t="s">
        <v>11</v>
      </c>
      <c r="F29" s="25" t="s">
        <v>374</v>
      </c>
      <c r="G29" s="20">
        <v>140860.28</v>
      </c>
      <c r="H29" s="22">
        <v>29571.43</v>
      </c>
      <c r="I29" s="20">
        <f t="shared" si="0"/>
        <v>20.99</v>
      </c>
      <c r="J29" s="22">
        <v>428.57</v>
      </c>
      <c r="K29" s="20">
        <f t="shared" si="1"/>
        <v>0.3</v>
      </c>
    </row>
    <row r="30" spans="1:11" ht="45" customHeight="1">
      <c r="A30" s="15">
        <v>26</v>
      </c>
      <c r="B30" s="16">
        <v>129</v>
      </c>
      <c r="C30" s="40" t="s">
        <v>62</v>
      </c>
      <c r="D30" s="23" t="s">
        <v>63</v>
      </c>
      <c r="E30" s="27" t="s">
        <v>350</v>
      </c>
      <c r="F30" s="25" t="s">
        <v>375</v>
      </c>
      <c r="G30" s="20">
        <v>80651.62</v>
      </c>
      <c r="H30" s="22">
        <v>29571.43</v>
      </c>
      <c r="I30" s="20">
        <f t="shared" si="0"/>
        <v>36.67</v>
      </c>
      <c r="J30" s="22">
        <v>428.57</v>
      </c>
      <c r="K30" s="20">
        <f t="shared" si="1"/>
        <v>0.53</v>
      </c>
    </row>
    <row r="31" spans="1:11" ht="45" customHeight="1">
      <c r="A31" s="15">
        <v>27</v>
      </c>
      <c r="B31" s="16">
        <v>138</v>
      </c>
      <c r="C31" s="40" t="s">
        <v>64</v>
      </c>
      <c r="D31" s="26" t="s">
        <v>65</v>
      </c>
      <c r="E31" s="24" t="s">
        <v>11</v>
      </c>
      <c r="F31" s="25" t="s">
        <v>376</v>
      </c>
      <c r="G31" s="20">
        <v>80076.84</v>
      </c>
      <c r="H31" s="22">
        <v>29571.43</v>
      </c>
      <c r="I31" s="20">
        <f t="shared" si="0"/>
        <v>36.93</v>
      </c>
      <c r="J31" s="22">
        <v>428.57</v>
      </c>
      <c r="K31" s="20">
        <f t="shared" si="1"/>
        <v>0.54</v>
      </c>
    </row>
    <row r="32" spans="1:11" ht="45" customHeight="1">
      <c r="A32" s="15">
        <v>28</v>
      </c>
      <c r="B32" s="16">
        <v>168</v>
      </c>
      <c r="C32" s="41" t="s">
        <v>66</v>
      </c>
      <c r="D32" s="26" t="s">
        <v>67</v>
      </c>
      <c r="E32" s="27" t="s">
        <v>11</v>
      </c>
      <c r="F32" s="28" t="s">
        <v>377</v>
      </c>
      <c r="G32" s="34">
        <v>224742.12</v>
      </c>
      <c r="H32" s="22">
        <v>59142.86</v>
      </c>
      <c r="I32" s="20">
        <f t="shared" si="0"/>
        <v>26.32</v>
      </c>
      <c r="J32" s="22">
        <v>857.14</v>
      </c>
      <c r="K32" s="20">
        <f t="shared" si="1"/>
        <v>0.38</v>
      </c>
    </row>
    <row r="33" spans="1:11" ht="45" customHeight="1">
      <c r="A33" s="15">
        <v>29</v>
      </c>
      <c r="B33" s="16">
        <v>53</v>
      </c>
      <c r="C33" s="44" t="s">
        <v>66</v>
      </c>
      <c r="D33" s="26" t="s">
        <v>68</v>
      </c>
      <c r="E33" s="30" t="s">
        <v>11</v>
      </c>
      <c r="F33" s="25" t="s">
        <v>378</v>
      </c>
      <c r="G33" s="21">
        <v>310875.62</v>
      </c>
      <c r="H33" s="22">
        <v>49285.71</v>
      </c>
      <c r="I33" s="20">
        <f t="shared" si="0"/>
        <v>15.85</v>
      </c>
      <c r="J33" s="22">
        <v>714.29</v>
      </c>
      <c r="K33" s="20">
        <f t="shared" si="1"/>
        <v>0.23</v>
      </c>
    </row>
    <row r="34" spans="1:11" ht="45" customHeight="1">
      <c r="A34" s="15">
        <v>30</v>
      </c>
      <c r="B34" s="16">
        <v>22</v>
      </c>
      <c r="C34" s="41" t="s">
        <v>69</v>
      </c>
      <c r="D34" s="26" t="s">
        <v>70</v>
      </c>
      <c r="E34" s="29" t="s">
        <v>11</v>
      </c>
      <c r="F34" s="25" t="s">
        <v>379</v>
      </c>
      <c r="G34" s="38">
        <v>76091.19</v>
      </c>
      <c r="H34" s="22">
        <v>39428.57</v>
      </c>
      <c r="I34" s="20">
        <f t="shared" si="0"/>
        <v>51.82</v>
      </c>
      <c r="J34" s="22">
        <v>571.42999999999995</v>
      </c>
      <c r="K34" s="20">
        <f t="shared" si="1"/>
        <v>0.75</v>
      </c>
    </row>
    <row r="35" spans="1:11" ht="45" customHeight="1">
      <c r="A35" s="15">
        <v>31</v>
      </c>
      <c r="B35" s="16">
        <v>30</v>
      </c>
      <c r="C35" s="40" t="s">
        <v>71</v>
      </c>
      <c r="D35" s="26" t="s">
        <v>72</v>
      </c>
      <c r="E35" s="24" t="s">
        <v>11</v>
      </c>
      <c r="F35" s="25" t="s">
        <v>380</v>
      </c>
      <c r="G35" s="20">
        <v>557405.57999999996</v>
      </c>
      <c r="H35" s="22">
        <v>384428.57</v>
      </c>
      <c r="I35" s="20">
        <f t="shared" si="0"/>
        <v>68.97</v>
      </c>
      <c r="J35" s="22">
        <v>5571.43</v>
      </c>
      <c r="K35" s="20">
        <f t="shared" si="1"/>
        <v>1</v>
      </c>
    </row>
    <row r="36" spans="1:11" ht="45" customHeight="1">
      <c r="A36" s="15">
        <v>32</v>
      </c>
      <c r="B36" s="16">
        <v>42</v>
      </c>
      <c r="C36" s="41" t="s">
        <v>73</v>
      </c>
      <c r="D36" s="26" t="s">
        <v>74</v>
      </c>
      <c r="E36" s="24" t="s">
        <v>11</v>
      </c>
      <c r="F36" s="25" t="s">
        <v>381</v>
      </c>
      <c r="G36" s="21">
        <v>2913433.2</v>
      </c>
      <c r="H36" s="22">
        <v>167571.43</v>
      </c>
      <c r="I36" s="20">
        <f t="shared" si="0"/>
        <v>5.75</v>
      </c>
      <c r="J36" s="22">
        <v>2428.5700000000002</v>
      </c>
      <c r="K36" s="20">
        <f t="shared" si="1"/>
        <v>0.08</v>
      </c>
    </row>
    <row r="37" spans="1:11" ht="45" customHeight="1">
      <c r="A37" s="15">
        <v>33</v>
      </c>
      <c r="B37" s="16">
        <v>90</v>
      </c>
      <c r="C37" s="40" t="s">
        <v>75</v>
      </c>
      <c r="D37" s="23" t="s">
        <v>76</v>
      </c>
      <c r="E37" s="24" t="s">
        <v>11</v>
      </c>
      <c r="F37" s="25" t="s">
        <v>382</v>
      </c>
      <c r="G37" s="20">
        <v>869321.65</v>
      </c>
      <c r="H37" s="22">
        <v>167571.43</v>
      </c>
      <c r="I37" s="20">
        <f t="shared" ref="I37:I68" si="2">H37/G37*100</f>
        <v>19.28</v>
      </c>
      <c r="J37" s="22">
        <v>2428.5700000000002</v>
      </c>
      <c r="K37" s="20">
        <f t="shared" ref="K37:K68" si="3">J37/G37*100</f>
        <v>0.28000000000000003</v>
      </c>
    </row>
    <row r="38" spans="1:11" ht="45" customHeight="1">
      <c r="A38" s="15">
        <v>34</v>
      </c>
      <c r="B38" s="16">
        <v>119</v>
      </c>
      <c r="C38" s="40" t="s">
        <v>77</v>
      </c>
      <c r="D38" s="33" t="s">
        <v>78</v>
      </c>
      <c r="E38" s="31" t="s">
        <v>11</v>
      </c>
      <c r="F38" s="25" t="s">
        <v>383</v>
      </c>
      <c r="G38" s="21">
        <v>338110.52</v>
      </c>
      <c r="H38" s="22">
        <v>88714.29</v>
      </c>
      <c r="I38" s="20">
        <f t="shared" si="2"/>
        <v>26.24</v>
      </c>
      <c r="J38" s="22">
        <v>1285.71</v>
      </c>
      <c r="K38" s="20">
        <f t="shared" si="3"/>
        <v>0.38</v>
      </c>
    </row>
    <row r="39" spans="1:11" ht="45" customHeight="1">
      <c r="A39" s="15">
        <v>35</v>
      </c>
      <c r="B39" s="16">
        <v>173</v>
      </c>
      <c r="C39" s="41" t="s">
        <v>79</v>
      </c>
      <c r="D39" s="26" t="s">
        <v>80</v>
      </c>
      <c r="E39" s="29" t="s">
        <v>11</v>
      </c>
      <c r="F39" s="16" t="s">
        <v>384</v>
      </c>
      <c r="G39" s="34">
        <v>324622.65999999997</v>
      </c>
      <c r="H39" s="22">
        <v>59142.86</v>
      </c>
      <c r="I39" s="20">
        <f t="shared" si="2"/>
        <v>18.22</v>
      </c>
      <c r="J39" s="22">
        <v>857.14</v>
      </c>
      <c r="K39" s="20">
        <f t="shared" si="3"/>
        <v>0.26</v>
      </c>
    </row>
    <row r="40" spans="1:11" ht="45" customHeight="1">
      <c r="A40" s="15">
        <v>36</v>
      </c>
      <c r="B40" s="16">
        <v>25</v>
      </c>
      <c r="C40" s="40" t="s">
        <v>81</v>
      </c>
      <c r="D40" s="33" t="s">
        <v>82</v>
      </c>
      <c r="E40" s="24" t="s">
        <v>11</v>
      </c>
      <c r="F40" s="25" t="s">
        <v>385</v>
      </c>
      <c r="G40" s="21">
        <v>812118.09</v>
      </c>
      <c r="H40" s="22">
        <v>98571.43</v>
      </c>
      <c r="I40" s="20">
        <f t="shared" si="2"/>
        <v>12.14</v>
      </c>
      <c r="J40" s="22">
        <v>1428.57</v>
      </c>
      <c r="K40" s="20">
        <f t="shared" si="3"/>
        <v>0.18</v>
      </c>
    </row>
    <row r="41" spans="1:11" ht="45" customHeight="1">
      <c r="A41" s="15">
        <v>37</v>
      </c>
      <c r="B41" s="16">
        <v>49</v>
      </c>
      <c r="C41" s="40" t="s">
        <v>83</v>
      </c>
      <c r="D41" s="17" t="s">
        <v>84</v>
      </c>
      <c r="E41" s="27" t="s">
        <v>11</v>
      </c>
      <c r="F41" s="19" t="s">
        <v>386</v>
      </c>
      <c r="G41" s="21">
        <v>464504.33</v>
      </c>
      <c r="H41" s="22">
        <v>69000</v>
      </c>
      <c r="I41" s="20">
        <f t="shared" si="2"/>
        <v>14.85</v>
      </c>
      <c r="J41" s="22">
        <v>1000</v>
      </c>
      <c r="K41" s="20">
        <f t="shared" si="3"/>
        <v>0.22</v>
      </c>
    </row>
    <row r="42" spans="1:11" ht="45" customHeight="1">
      <c r="A42" s="15">
        <v>38</v>
      </c>
      <c r="B42" s="16">
        <v>6</v>
      </c>
      <c r="C42" s="42" t="s">
        <v>83</v>
      </c>
      <c r="D42" s="26" t="s">
        <v>85</v>
      </c>
      <c r="E42" s="18" t="s">
        <v>11</v>
      </c>
      <c r="F42" s="19" t="s">
        <v>387</v>
      </c>
      <c r="G42" s="21">
        <v>199079.77</v>
      </c>
      <c r="H42" s="22">
        <v>49285.71</v>
      </c>
      <c r="I42" s="20">
        <f t="shared" si="2"/>
        <v>24.76</v>
      </c>
      <c r="J42" s="22">
        <v>714.29</v>
      </c>
      <c r="K42" s="20">
        <f t="shared" si="3"/>
        <v>0.36</v>
      </c>
    </row>
    <row r="43" spans="1:11" ht="45" customHeight="1">
      <c r="A43" s="15">
        <v>39</v>
      </c>
      <c r="B43" s="16">
        <v>57</v>
      </c>
      <c r="C43" s="41" t="s">
        <v>86</v>
      </c>
      <c r="D43" s="26" t="s">
        <v>87</v>
      </c>
      <c r="E43" s="24" t="s">
        <v>11</v>
      </c>
      <c r="F43" s="25" t="s">
        <v>388</v>
      </c>
      <c r="G43" s="21">
        <v>452437.14</v>
      </c>
      <c r="H43" s="22">
        <v>78857.14</v>
      </c>
      <c r="I43" s="20">
        <f t="shared" si="2"/>
        <v>17.43</v>
      </c>
      <c r="J43" s="22">
        <v>1142.8599999999999</v>
      </c>
      <c r="K43" s="20">
        <f t="shared" si="3"/>
        <v>0.25</v>
      </c>
    </row>
    <row r="44" spans="1:11" ht="45" customHeight="1">
      <c r="A44" s="15">
        <v>40</v>
      </c>
      <c r="B44" s="16">
        <v>59</v>
      </c>
      <c r="C44" s="40" t="s">
        <v>88</v>
      </c>
      <c r="D44" s="33" t="s">
        <v>89</v>
      </c>
      <c r="E44" s="24" t="s">
        <v>11</v>
      </c>
      <c r="F44" s="19" t="s">
        <v>389</v>
      </c>
      <c r="G44" s="21">
        <v>48492.19</v>
      </c>
      <c r="H44" s="22">
        <v>19714.29</v>
      </c>
      <c r="I44" s="20">
        <f t="shared" si="2"/>
        <v>40.65</v>
      </c>
      <c r="J44" s="22">
        <v>285.70999999999998</v>
      </c>
      <c r="K44" s="20">
        <f t="shared" si="3"/>
        <v>0.59</v>
      </c>
    </row>
    <row r="45" spans="1:11" ht="45" customHeight="1">
      <c r="A45" s="15">
        <v>41</v>
      </c>
      <c r="B45" s="16">
        <v>62</v>
      </c>
      <c r="C45" s="44" t="s">
        <v>90</v>
      </c>
      <c r="D45" s="26" t="s">
        <v>91</v>
      </c>
      <c r="E45" s="30" t="s">
        <v>11</v>
      </c>
      <c r="F45" s="25" t="s">
        <v>390</v>
      </c>
      <c r="G45" s="21">
        <v>138637.92000000001</v>
      </c>
      <c r="H45" s="22">
        <v>39428.57</v>
      </c>
      <c r="I45" s="20">
        <f t="shared" si="2"/>
        <v>28.44</v>
      </c>
      <c r="J45" s="22">
        <v>571.42999999999995</v>
      </c>
      <c r="K45" s="20">
        <f t="shared" si="3"/>
        <v>0.41</v>
      </c>
    </row>
    <row r="46" spans="1:11" ht="45" customHeight="1">
      <c r="A46" s="15">
        <v>42</v>
      </c>
      <c r="B46" s="16">
        <v>61</v>
      </c>
      <c r="C46" s="41" t="s">
        <v>90</v>
      </c>
      <c r="D46" s="26" t="s">
        <v>92</v>
      </c>
      <c r="E46" s="30" t="s">
        <v>11</v>
      </c>
      <c r="F46" s="25" t="s">
        <v>391</v>
      </c>
      <c r="G46" s="21">
        <v>32884.07</v>
      </c>
      <c r="H46" s="22">
        <v>19714.29</v>
      </c>
      <c r="I46" s="20">
        <f t="shared" si="2"/>
        <v>59.95</v>
      </c>
      <c r="J46" s="22">
        <v>285.70999999999998</v>
      </c>
      <c r="K46" s="20">
        <f t="shared" si="3"/>
        <v>0.87</v>
      </c>
    </row>
    <row r="47" spans="1:11" ht="45" customHeight="1">
      <c r="A47" s="15">
        <v>43</v>
      </c>
      <c r="B47" s="16">
        <v>67</v>
      </c>
      <c r="C47" s="41" t="s">
        <v>93</v>
      </c>
      <c r="D47" s="33" t="s">
        <v>94</v>
      </c>
      <c r="E47" s="29" t="s">
        <v>11</v>
      </c>
      <c r="F47" s="28" t="s">
        <v>392</v>
      </c>
      <c r="G47" s="21">
        <v>49434.06</v>
      </c>
      <c r="H47" s="22">
        <v>19714.29</v>
      </c>
      <c r="I47" s="20">
        <f t="shared" si="2"/>
        <v>39.880000000000003</v>
      </c>
      <c r="J47" s="22">
        <v>285.70999999999998</v>
      </c>
      <c r="K47" s="20">
        <f t="shared" si="3"/>
        <v>0.57999999999999996</v>
      </c>
    </row>
    <row r="48" spans="1:11" ht="45" customHeight="1">
      <c r="A48" s="15">
        <v>44</v>
      </c>
      <c r="B48" s="16">
        <v>71</v>
      </c>
      <c r="C48" s="41" t="s">
        <v>95</v>
      </c>
      <c r="D48" s="26" t="s">
        <v>96</v>
      </c>
      <c r="E48" s="30" t="s">
        <v>11</v>
      </c>
      <c r="F48" s="25" t="s">
        <v>393</v>
      </c>
      <c r="G48" s="21">
        <v>48543.6</v>
      </c>
      <c r="H48" s="22">
        <v>19714.29</v>
      </c>
      <c r="I48" s="20">
        <f t="shared" si="2"/>
        <v>40.61</v>
      </c>
      <c r="J48" s="22">
        <v>285.70999999999998</v>
      </c>
      <c r="K48" s="20">
        <f t="shared" si="3"/>
        <v>0.59</v>
      </c>
    </row>
    <row r="49" spans="1:11" ht="45" customHeight="1">
      <c r="A49" s="15">
        <v>45</v>
      </c>
      <c r="B49" s="16">
        <v>103</v>
      </c>
      <c r="C49" s="41" t="s">
        <v>97</v>
      </c>
      <c r="D49" s="26" t="s">
        <v>98</v>
      </c>
      <c r="E49" s="31" t="s">
        <v>11</v>
      </c>
      <c r="F49" s="25" t="s">
        <v>394</v>
      </c>
      <c r="G49" s="21">
        <v>101351.37</v>
      </c>
      <c r="H49" s="22">
        <v>49285.71</v>
      </c>
      <c r="I49" s="20">
        <f t="shared" si="2"/>
        <v>48.63</v>
      </c>
      <c r="J49" s="22">
        <v>714.29</v>
      </c>
      <c r="K49" s="20">
        <f t="shared" si="3"/>
        <v>0.7</v>
      </c>
    </row>
    <row r="50" spans="1:11" ht="45" customHeight="1">
      <c r="A50" s="15">
        <v>46</v>
      </c>
      <c r="B50" s="16">
        <v>114</v>
      </c>
      <c r="C50" s="40" t="s">
        <v>99</v>
      </c>
      <c r="D50" s="33" t="s">
        <v>100</v>
      </c>
      <c r="E50" s="24" t="s">
        <v>11</v>
      </c>
      <c r="F50" s="28" t="s">
        <v>395</v>
      </c>
      <c r="G50" s="21">
        <v>149498.16</v>
      </c>
      <c r="H50" s="22">
        <v>78857.14</v>
      </c>
      <c r="I50" s="20">
        <f t="shared" si="2"/>
        <v>52.75</v>
      </c>
      <c r="J50" s="22">
        <v>1142.8599999999999</v>
      </c>
      <c r="K50" s="20">
        <f t="shared" si="3"/>
        <v>0.76</v>
      </c>
    </row>
    <row r="51" spans="1:11" ht="45" customHeight="1">
      <c r="A51" s="15">
        <v>47</v>
      </c>
      <c r="B51" s="16">
        <v>115</v>
      </c>
      <c r="C51" s="41" t="s">
        <v>101</v>
      </c>
      <c r="D51" s="26" t="s">
        <v>102</v>
      </c>
      <c r="E51" s="30" t="s">
        <v>11</v>
      </c>
      <c r="F51" s="28" t="s">
        <v>396</v>
      </c>
      <c r="G51" s="21">
        <v>390782.84</v>
      </c>
      <c r="H51" s="22">
        <v>49285.71</v>
      </c>
      <c r="I51" s="20">
        <f t="shared" si="2"/>
        <v>12.61</v>
      </c>
      <c r="J51" s="22">
        <v>714.29</v>
      </c>
      <c r="K51" s="20">
        <f t="shared" si="3"/>
        <v>0.18</v>
      </c>
    </row>
    <row r="52" spans="1:11" ht="45" customHeight="1">
      <c r="A52" s="15">
        <v>48</v>
      </c>
      <c r="B52" s="16">
        <v>137</v>
      </c>
      <c r="C52" s="41" t="s">
        <v>103</v>
      </c>
      <c r="D52" s="26" t="s">
        <v>104</v>
      </c>
      <c r="E52" s="24" t="s">
        <v>11</v>
      </c>
      <c r="F52" s="25" t="s">
        <v>397</v>
      </c>
      <c r="G52" s="20">
        <v>45536</v>
      </c>
      <c r="H52" s="22">
        <v>19714.29</v>
      </c>
      <c r="I52" s="20">
        <f t="shared" si="2"/>
        <v>43.29</v>
      </c>
      <c r="J52" s="22">
        <v>285.70999999999998</v>
      </c>
      <c r="K52" s="20">
        <f t="shared" si="3"/>
        <v>0.63</v>
      </c>
    </row>
    <row r="53" spans="1:11" ht="45" customHeight="1">
      <c r="A53" s="15">
        <v>49</v>
      </c>
      <c r="B53" s="16">
        <v>172</v>
      </c>
      <c r="C53" s="40" t="s">
        <v>105</v>
      </c>
      <c r="D53" s="26" t="s">
        <v>106</v>
      </c>
      <c r="E53" s="18" t="s">
        <v>11</v>
      </c>
      <c r="F53" s="19" t="s">
        <v>398</v>
      </c>
      <c r="G53" s="21">
        <v>270871.63</v>
      </c>
      <c r="H53" s="22">
        <v>49285.71</v>
      </c>
      <c r="I53" s="20">
        <f t="shared" si="2"/>
        <v>18.2</v>
      </c>
      <c r="J53" s="22">
        <v>714.29</v>
      </c>
      <c r="K53" s="20">
        <f t="shared" si="3"/>
        <v>0.26</v>
      </c>
    </row>
    <row r="54" spans="1:11" ht="45" customHeight="1">
      <c r="A54" s="15">
        <v>50</v>
      </c>
      <c r="B54" s="28">
        <v>192</v>
      </c>
      <c r="C54" s="41" t="s">
        <v>107</v>
      </c>
      <c r="D54" s="26" t="s">
        <v>108</v>
      </c>
      <c r="E54" s="27" t="s">
        <v>11</v>
      </c>
      <c r="F54" s="28" t="s">
        <v>399</v>
      </c>
      <c r="G54" s="20">
        <v>73500</v>
      </c>
      <c r="H54" s="22">
        <v>19714.29</v>
      </c>
      <c r="I54" s="20">
        <f t="shared" si="2"/>
        <v>26.82</v>
      </c>
      <c r="J54" s="22">
        <v>285.70999999999998</v>
      </c>
      <c r="K54" s="20">
        <f t="shared" si="3"/>
        <v>0.39</v>
      </c>
    </row>
    <row r="55" spans="1:11" ht="45" customHeight="1">
      <c r="A55" s="15">
        <v>51</v>
      </c>
      <c r="B55" s="16">
        <v>9</v>
      </c>
      <c r="C55" s="40" t="s">
        <v>109</v>
      </c>
      <c r="D55" s="17" t="s">
        <v>110</v>
      </c>
      <c r="E55" s="18" t="s">
        <v>11</v>
      </c>
      <c r="F55" s="19" t="s">
        <v>400</v>
      </c>
      <c r="G55" s="21">
        <v>191923.6</v>
      </c>
      <c r="H55" s="22">
        <v>29571.43</v>
      </c>
      <c r="I55" s="20">
        <f t="shared" si="2"/>
        <v>15.41</v>
      </c>
      <c r="J55" s="22">
        <v>428.57</v>
      </c>
      <c r="K55" s="20">
        <f t="shared" si="3"/>
        <v>0.22</v>
      </c>
    </row>
    <row r="56" spans="1:11" ht="45" customHeight="1">
      <c r="A56" s="15">
        <v>52</v>
      </c>
      <c r="B56" s="16">
        <v>142</v>
      </c>
      <c r="C56" s="42" t="s">
        <v>111</v>
      </c>
      <c r="D56" s="33" t="s">
        <v>112</v>
      </c>
      <c r="E56" s="24" t="s">
        <v>11</v>
      </c>
      <c r="F56" s="25" t="s">
        <v>401</v>
      </c>
      <c r="G56" s="20">
        <v>296013.09999999998</v>
      </c>
      <c r="H56" s="22">
        <v>49285.71</v>
      </c>
      <c r="I56" s="20">
        <f t="shared" si="2"/>
        <v>16.649999999999999</v>
      </c>
      <c r="J56" s="22">
        <v>714.29</v>
      </c>
      <c r="K56" s="20">
        <f t="shared" si="3"/>
        <v>0.24</v>
      </c>
    </row>
    <row r="57" spans="1:11" ht="45" customHeight="1">
      <c r="A57" s="15">
        <v>53</v>
      </c>
      <c r="B57" s="16">
        <v>12</v>
      </c>
      <c r="C57" s="40" t="s">
        <v>111</v>
      </c>
      <c r="D57" s="26" t="s">
        <v>529</v>
      </c>
      <c r="E57" s="18" t="s">
        <v>11</v>
      </c>
      <c r="F57" s="19" t="s">
        <v>402</v>
      </c>
      <c r="G57" s="21">
        <v>1021650.86</v>
      </c>
      <c r="H57" s="22">
        <v>78857.14</v>
      </c>
      <c r="I57" s="20">
        <f t="shared" si="2"/>
        <v>7.72</v>
      </c>
      <c r="J57" s="22">
        <v>1142.8599999999999</v>
      </c>
      <c r="K57" s="20">
        <f t="shared" si="3"/>
        <v>0.11</v>
      </c>
    </row>
    <row r="58" spans="1:11" ht="45" customHeight="1">
      <c r="A58" s="15">
        <v>54</v>
      </c>
      <c r="B58" s="16">
        <v>16</v>
      </c>
      <c r="C58" s="41" t="s">
        <v>530</v>
      </c>
      <c r="D58" s="26" t="s">
        <v>113</v>
      </c>
      <c r="E58" s="24" t="s">
        <v>11</v>
      </c>
      <c r="F58" s="25" t="s">
        <v>403</v>
      </c>
      <c r="G58" s="21">
        <v>113148.08</v>
      </c>
      <c r="H58" s="22">
        <v>39428.57</v>
      </c>
      <c r="I58" s="20">
        <f t="shared" si="2"/>
        <v>34.85</v>
      </c>
      <c r="J58" s="22">
        <v>571.42999999999995</v>
      </c>
      <c r="K58" s="20">
        <f t="shared" si="3"/>
        <v>0.51</v>
      </c>
    </row>
    <row r="59" spans="1:11" ht="45" customHeight="1">
      <c r="A59" s="15">
        <v>55</v>
      </c>
      <c r="B59" s="16">
        <v>29</v>
      </c>
      <c r="C59" s="40" t="s">
        <v>114</v>
      </c>
      <c r="D59" s="26" t="s">
        <v>115</v>
      </c>
      <c r="E59" s="27" t="s">
        <v>11</v>
      </c>
      <c r="F59" s="25" t="s">
        <v>404</v>
      </c>
      <c r="G59" s="20">
        <v>290030.05</v>
      </c>
      <c r="H59" s="22">
        <v>69000</v>
      </c>
      <c r="I59" s="20">
        <f t="shared" si="2"/>
        <v>23.79</v>
      </c>
      <c r="J59" s="22">
        <v>1000</v>
      </c>
      <c r="K59" s="20">
        <f t="shared" si="3"/>
        <v>0.34</v>
      </c>
    </row>
    <row r="60" spans="1:11" ht="45" customHeight="1">
      <c r="A60" s="15">
        <v>56</v>
      </c>
      <c r="B60" s="16">
        <v>32</v>
      </c>
      <c r="C60" s="41" t="s">
        <v>116</v>
      </c>
      <c r="D60" s="26" t="s">
        <v>117</v>
      </c>
      <c r="E60" s="27" t="s">
        <v>11</v>
      </c>
      <c r="F60" s="28" t="s">
        <v>405</v>
      </c>
      <c r="G60" s="20">
        <v>41888.46</v>
      </c>
      <c r="H60" s="22">
        <v>19714.29</v>
      </c>
      <c r="I60" s="20">
        <f t="shared" si="2"/>
        <v>47.06</v>
      </c>
      <c r="J60" s="22">
        <v>285.70999999999998</v>
      </c>
      <c r="K60" s="20">
        <f t="shared" si="3"/>
        <v>0.68</v>
      </c>
    </row>
    <row r="61" spans="1:11" ht="45" customHeight="1">
      <c r="A61" s="15">
        <v>57</v>
      </c>
      <c r="B61" s="16">
        <v>33</v>
      </c>
      <c r="C61" s="41" t="s">
        <v>118</v>
      </c>
      <c r="D61" s="26" t="s">
        <v>119</v>
      </c>
      <c r="E61" s="27" t="s">
        <v>11</v>
      </c>
      <c r="F61" s="28" t="s">
        <v>406</v>
      </c>
      <c r="G61" s="20">
        <v>78364.429999999993</v>
      </c>
      <c r="H61" s="22">
        <v>29571.43</v>
      </c>
      <c r="I61" s="20">
        <f t="shared" si="2"/>
        <v>37.74</v>
      </c>
      <c r="J61" s="22">
        <v>428.57</v>
      </c>
      <c r="K61" s="20">
        <f t="shared" si="3"/>
        <v>0.55000000000000004</v>
      </c>
    </row>
    <row r="62" spans="1:11" ht="45" customHeight="1">
      <c r="A62" s="15">
        <v>58</v>
      </c>
      <c r="B62" s="16">
        <v>34</v>
      </c>
      <c r="C62" s="41" t="s">
        <v>118</v>
      </c>
      <c r="D62" s="26" t="s">
        <v>120</v>
      </c>
      <c r="E62" s="30" t="s">
        <v>11</v>
      </c>
      <c r="F62" s="28" t="s">
        <v>407</v>
      </c>
      <c r="G62" s="34">
        <v>1428500</v>
      </c>
      <c r="H62" s="22">
        <v>88714.29</v>
      </c>
      <c r="I62" s="20">
        <f t="shared" si="2"/>
        <v>6.21</v>
      </c>
      <c r="J62" s="22">
        <v>1285.71</v>
      </c>
      <c r="K62" s="20">
        <f t="shared" si="3"/>
        <v>0.09</v>
      </c>
    </row>
    <row r="63" spans="1:11" ht="45" customHeight="1">
      <c r="A63" s="15">
        <v>59</v>
      </c>
      <c r="B63" s="16">
        <v>37</v>
      </c>
      <c r="C63" s="41" t="s">
        <v>121</v>
      </c>
      <c r="D63" s="26" t="s">
        <v>122</v>
      </c>
      <c r="E63" s="18" t="s">
        <v>11</v>
      </c>
      <c r="F63" s="28" t="s">
        <v>408</v>
      </c>
      <c r="G63" s="21">
        <v>860825.44</v>
      </c>
      <c r="H63" s="22">
        <v>88714.29</v>
      </c>
      <c r="I63" s="20">
        <f t="shared" si="2"/>
        <v>10.31</v>
      </c>
      <c r="J63" s="22">
        <v>1285.71</v>
      </c>
      <c r="K63" s="20">
        <f t="shared" si="3"/>
        <v>0.15</v>
      </c>
    </row>
    <row r="64" spans="1:11" ht="45" customHeight="1">
      <c r="A64" s="15">
        <v>60</v>
      </c>
      <c r="B64" s="16">
        <v>40</v>
      </c>
      <c r="C64" s="40" t="s">
        <v>123</v>
      </c>
      <c r="D64" s="26" t="s">
        <v>124</v>
      </c>
      <c r="E64" s="18" t="s">
        <v>11</v>
      </c>
      <c r="F64" s="28" t="s">
        <v>409</v>
      </c>
      <c r="G64" s="21">
        <v>364286.1</v>
      </c>
      <c r="H64" s="22">
        <v>88714.29</v>
      </c>
      <c r="I64" s="20">
        <f t="shared" si="2"/>
        <v>24.35</v>
      </c>
      <c r="J64" s="22">
        <v>1285.71</v>
      </c>
      <c r="K64" s="20">
        <f t="shared" si="3"/>
        <v>0.35</v>
      </c>
    </row>
    <row r="65" spans="1:11" ht="45" customHeight="1">
      <c r="A65" s="15">
        <v>61</v>
      </c>
      <c r="B65" s="16">
        <v>60</v>
      </c>
      <c r="C65" s="40" t="s">
        <v>125</v>
      </c>
      <c r="D65" s="33" t="s">
        <v>126</v>
      </c>
      <c r="E65" s="24" t="s">
        <v>11</v>
      </c>
      <c r="F65" s="25" t="s">
        <v>410</v>
      </c>
      <c r="G65" s="21">
        <v>135798.43</v>
      </c>
      <c r="H65" s="22">
        <v>29571.43</v>
      </c>
      <c r="I65" s="20">
        <f t="shared" si="2"/>
        <v>21.78</v>
      </c>
      <c r="J65" s="22">
        <v>428.57</v>
      </c>
      <c r="K65" s="20">
        <f t="shared" si="3"/>
        <v>0.32</v>
      </c>
    </row>
    <row r="66" spans="1:11" ht="45" customHeight="1">
      <c r="A66" s="15">
        <v>62</v>
      </c>
      <c r="B66" s="16">
        <v>63</v>
      </c>
      <c r="C66" s="41" t="s">
        <v>127</v>
      </c>
      <c r="D66" s="26" t="s">
        <v>128</v>
      </c>
      <c r="E66" s="30" t="s">
        <v>11</v>
      </c>
      <c r="F66" s="25" t="s">
        <v>411</v>
      </c>
      <c r="G66" s="21">
        <v>744921.21</v>
      </c>
      <c r="H66" s="22">
        <v>69000</v>
      </c>
      <c r="I66" s="20">
        <f t="shared" si="2"/>
        <v>9.26</v>
      </c>
      <c r="J66" s="22">
        <v>1000</v>
      </c>
      <c r="K66" s="20">
        <f t="shared" si="3"/>
        <v>0.13</v>
      </c>
    </row>
    <row r="67" spans="1:11" ht="45" customHeight="1">
      <c r="A67" s="15">
        <v>63</v>
      </c>
      <c r="B67" s="16">
        <v>78</v>
      </c>
      <c r="C67" s="41" t="s">
        <v>129</v>
      </c>
      <c r="D67" s="33" t="s">
        <v>130</v>
      </c>
      <c r="E67" s="30" t="s">
        <v>11</v>
      </c>
      <c r="F67" s="25" t="s">
        <v>412</v>
      </c>
      <c r="G67" s="21">
        <v>137450.39000000001</v>
      </c>
      <c r="H67" s="22">
        <v>39428.57</v>
      </c>
      <c r="I67" s="20">
        <f t="shared" si="2"/>
        <v>28.69</v>
      </c>
      <c r="J67" s="22">
        <v>571.42999999999995</v>
      </c>
      <c r="K67" s="20">
        <f t="shared" si="3"/>
        <v>0.42</v>
      </c>
    </row>
    <row r="68" spans="1:11" ht="45" customHeight="1">
      <c r="A68" s="15">
        <v>64</v>
      </c>
      <c r="B68" s="16">
        <v>93</v>
      </c>
      <c r="C68" s="40" t="s">
        <v>131</v>
      </c>
      <c r="D68" s="23" t="s">
        <v>132</v>
      </c>
      <c r="E68" s="24" t="s">
        <v>11</v>
      </c>
      <c r="F68" s="25" t="s">
        <v>413</v>
      </c>
      <c r="G68" s="20">
        <v>193442.48</v>
      </c>
      <c r="H68" s="22">
        <v>78857.14</v>
      </c>
      <c r="I68" s="20">
        <f t="shared" si="2"/>
        <v>40.770000000000003</v>
      </c>
      <c r="J68" s="22">
        <v>1142.8599999999999</v>
      </c>
      <c r="K68" s="20">
        <f t="shared" si="3"/>
        <v>0.59</v>
      </c>
    </row>
    <row r="69" spans="1:11" ht="45" customHeight="1">
      <c r="A69" s="15">
        <v>65</v>
      </c>
      <c r="B69" s="16">
        <v>97</v>
      </c>
      <c r="C69" s="41" t="s">
        <v>133</v>
      </c>
      <c r="D69" s="26" t="s">
        <v>134</v>
      </c>
      <c r="E69" s="18" t="s">
        <v>11</v>
      </c>
      <c r="F69" s="25" t="s">
        <v>414</v>
      </c>
      <c r="G69" s="21">
        <v>465449.48</v>
      </c>
      <c r="H69" s="22">
        <v>147857.14000000001</v>
      </c>
      <c r="I69" s="20">
        <f t="shared" ref="I69:I100" si="4">H69/G69*100</f>
        <v>31.77</v>
      </c>
      <c r="J69" s="22">
        <v>2142.86</v>
      </c>
      <c r="K69" s="20">
        <f t="shared" ref="K69:K100" si="5">J69/G69*100</f>
        <v>0.46</v>
      </c>
    </row>
    <row r="70" spans="1:11" ht="45" customHeight="1">
      <c r="A70" s="15">
        <v>66</v>
      </c>
      <c r="B70" s="16">
        <v>104</v>
      </c>
      <c r="C70" s="40" t="s">
        <v>135</v>
      </c>
      <c r="D70" s="26" t="s">
        <v>136</v>
      </c>
      <c r="E70" s="31" t="s">
        <v>11</v>
      </c>
      <c r="F70" s="32" t="s">
        <v>415</v>
      </c>
      <c r="G70" s="34">
        <v>197200</v>
      </c>
      <c r="H70" s="22">
        <v>39428.57</v>
      </c>
      <c r="I70" s="20">
        <f t="shared" si="4"/>
        <v>19.989999999999998</v>
      </c>
      <c r="J70" s="22">
        <v>571.42999999999995</v>
      </c>
      <c r="K70" s="20">
        <f t="shared" si="5"/>
        <v>0.28999999999999998</v>
      </c>
    </row>
    <row r="71" spans="1:11" ht="45" customHeight="1">
      <c r="A71" s="15">
        <v>67</v>
      </c>
      <c r="B71" s="16">
        <v>108</v>
      </c>
      <c r="C71" s="41" t="s">
        <v>137</v>
      </c>
      <c r="D71" s="26" t="s">
        <v>138</v>
      </c>
      <c r="E71" s="31" t="s">
        <v>11</v>
      </c>
      <c r="F71" s="28" t="s">
        <v>416</v>
      </c>
      <c r="G71" s="34">
        <v>108385</v>
      </c>
      <c r="H71" s="22">
        <v>29571.43</v>
      </c>
      <c r="I71" s="20">
        <f t="shared" si="4"/>
        <v>27.28</v>
      </c>
      <c r="J71" s="22">
        <v>428.57</v>
      </c>
      <c r="K71" s="20">
        <f t="shared" si="5"/>
        <v>0.4</v>
      </c>
    </row>
    <row r="72" spans="1:11" ht="45" customHeight="1">
      <c r="A72" s="15">
        <v>68</v>
      </c>
      <c r="B72" s="16">
        <v>117</v>
      </c>
      <c r="C72" s="41" t="s">
        <v>10</v>
      </c>
      <c r="D72" s="33" t="s">
        <v>139</v>
      </c>
      <c r="E72" s="29" t="s">
        <v>11</v>
      </c>
      <c r="F72" s="25" t="s">
        <v>417</v>
      </c>
      <c r="G72" s="21">
        <v>431112.79</v>
      </c>
      <c r="H72" s="22">
        <v>78857.14</v>
      </c>
      <c r="I72" s="20">
        <f t="shared" si="4"/>
        <v>18.29</v>
      </c>
      <c r="J72" s="22">
        <v>1142.8599999999999</v>
      </c>
      <c r="K72" s="20">
        <f t="shared" si="5"/>
        <v>0.27</v>
      </c>
    </row>
    <row r="73" spans="1:11" ht="45" customHeight="1">
      <c r="A73" s="15">
        <v>69</v>
      </c>
      <c r="B73" s="16">
        <v>122</v>
      </c>
      <c r="C73" s="41" t="s">
        <v>140</v>
      </c>
      <c r="D73" s="26" t="s">
        <v>141</v>
      </c>
      <c r="E73" s="27" t="s">
        <v>11</v>
      </c>
      <c r="F73" s="25" t="s">
        <v>418</v>
      </c>
      <c r="G73" s="21">
        <v>91747.13</v>
      </c>
      <c r="H73" s="22">
        <v>29571.43</v>
      </c>
      <c r="I73" s="20">
        <f t="shared" si="4"/>
        <v>32.229999999999997</v>
      </c>
      <c r="J73" s="22">
        <v>428.57</v>
      </c>
      <c r="K73" s="20">
        <f t="shared" si="5"/>
        <v>0.47</v>
      </c>
    </row>
    <row r="74" spans="1:11" ht="45" customHeight="1">
      <c r="A74" s="15">
        <v>70</v>
      </c>
      <c r="B74" s="16">
        <v>128</v>
      </c>
      <c r="C74" s="41" t="s">
        <v>142</v>
      </c>
      <c r="D74" s="33" t="s">
        <v>143</v>
      </c>
      <c r="E74" s="24" t="s">
        <v>11</v>
      </c>
      <c r="F74" s="25" t="s">
        <v>419</v>
      </c>
      <c r="G74" s="20">
        <v>249156.28</v>
      </c>
      <c r="H74" s="22">
        <v>98571.43</v>
      </c>
      <c r="I74" s="20">
        <f t="shared" si="4"/>
        <v>39.56</v>
      </c>
      <c r="J74" s="22">
        <v>1428.57</v>
      </c>
      <c r="K74" s="20">
        <f t="shared" si="5"/>
        <v>0.56999999999999995</v>
      </c>
    </row>
    <row r="75" spans="1:11" ht="45" customHeight="1">
      <c r="A75" s="15">
        <v>71</v>
      </c>
      <c r="B75" s="16">
        <v>144</v>
      </c>
      <c r="C75" s="40" t="s">
        <v>144</v>
      </c>
      <c r="D75" s="26" t="s">
        <v>145</v>
      </c>
      <c r="E75" s="31" t="s">
        <v>11</v>
      </c>
      <c r="F75" s="32" t="s">
        <v>420</v>
      </c>
      <c r="G75" s="20">
        <v>307692</v>
      </c>
      <c r="H75" s="22">
        <v>147857.14000000001</v>
      </c>
      <c r="I75" s="20">
        <f t="shared" si="4"/>
        <v>48.05</v>
      </c>
      <c r="J75" s="22">
        <v>2142.86</v>
      </c>
      <c r="K75" s="20">
        <f t="shared" si="5"/>
        <v>0.7</v>
      </c>
    </row>
    <row r="76" spans="1:11" ht="45" customHeight="1">
      <c r="A76" s="15">
        <v>72</v>
      </c>
      <c r="B76" s="16">
        <v>146</v>
      </c>
      <c r="C76" s="41" t="s">
        <v>146</v>
      </c>
      <c r="D76" s="26" t="s">
        <v>147</v>
      </c>
      <c r="E76" s="30" t="s">
        <v>11</v>
      </c>
      <c r="F76" s="25" t="s">
        <v>421</v>
      </c>
      <c r="G76" s="21">
        <v>165023.25</v>
      </c>
      <c r="H76" s="22">
        <v>49285.71</v>
      </c>
      <c r="I76" s="20">
        <f t="shared" si="4"/>
        <v>29.87</v>
      </c>
      <c r="J76" s="22">
        <v>714.29</v>
      </c>
      <c r="K76" s="20">
        <f t="shared" si="5"/>
        <v>0.43</v>
      </c>
    </row>
    <row r="77" spans="1:11" ht="45" customHeight="1">
      <c r="A77" s="15">
        <v>73</v>
      </c>
      <c r="B77" s="16">
        <v>166</v>
      </c>
      <c r="C77" s="40" t="s">
        <v>148</v>
      </c>
      <c r="D77" s="26" t="s">
        <v>149</v>
      </c>
      <c r="E77" s="31" t="s">
        <v>11</v>
      </c>
      <c r="F77" s="32" t="s">
        <v>422</v>
      </c>
      <c r="G77" s="34">
        <v>143099.01</v>
      </c>
      <c r="H77" s="22">
        <v>39428.57</v>
      </c>
      <c r="I77" s="20">
        <f t="shared" si="4"/>
        <v>27.55</v>
      </c>
      <c r="J77" s="22">
        <v>571.42999999999995</v>
      </c>
      <c r="K77" s="20">
        <f t="shared" si="5"/>
        <v>0.4</v>
      </c>
    </row>
    <row r="78" spans="1:11" ht="45" customHeight="1">
      <c r="A78" s="15">
        <v>74</v>
      </c>
      <c r="B78" s="16">
        <v>179</v>
      </c>
      <c r="C78" s="41" t="s">
        <v>150</v>
      </c>
      <c r="D78" s="26" t="s">
        <v>151</v>
      </c>
      <c r="E78" s="29" t="s">
        <v>11</v>
      </c>
      <c r="F78" s="16" t="s">
        <v>423</v>
      </c>
      <c r="G78" s="34">
        <v>62915.03</v>
      </c>
      <c r="H78" s="22">
        <v>29571.43</v>
      </c>
      <c r="I78" s="20">
        <f t="shared" si="4"/>
        <v>47</v>
      </c>
      <c r="J78" s="22">
        <v>428.57</v>
      </c>
      <c r="K78" s="20">
        <f t="shared" si="5"/>
        <v>0.68</v>
      </c>
    </row>
    <row r="79" spans="1:11" ht="45" customHeight="1">
      <c r="A79" s="15">
        <v>75</v>
      </c>
      <c r="B79" s="16">
        <v>180</v>
      </c>
      <c r="C79" s="40" t="s">
        <v>152</v>
      </c>
      <c r="D79" s="26" t="s">
        <v>153</v>
      </c>
      <c r="E79" s="27" t="s">
        <v>11</v>
      </c>
      <c r="F79" s="28" t="s">
        <v>424</v>
      </c>
      <c r="G79" s="34">
        <v>62697.919999999998</v>
      </c>
      <c r="H79" s="22">
        <v>29571.43</v>
      </c>
      <c r="I79" s="20">
        <f t="shared" si="4"/>
        <v>47.16</v>
      </c>
      <c r="J79" s="22">
        <v>428.57</v>
      </c>
      <c r="K79" s="20">
        <f t="shared" si="5"/>
        <v>0.68</v>
      </c>
    </row>
    <row r="80" spans="1:11" ht="45" customHeight="1">
      <c r="A80" s="15">
        <v>76</v>
      </c>
      <c r="B80" s="16">
        <v>182</v>
      </c>
      <c r="C80" s="41" t="s">
        <v>154</v>
      </c>
      <c r="D80" s="26" t="s">
        <v>155</v>
      </c>
      <c r="E80" s="27" t="s">
        <v>11</v>
      </c>
      <c r="F80" s="16" t="s">
        <v>425</v>
      </c>
      <c r="G80" s="34">
        <v>335834.64</v>
      </c>
      <c r="H80" s="22">
        <v>78857.14</v>
      </c>
      <c r="I80" s="20">
        <f t="shared" si="4"/>
        <v>23.48</v>
      </c>
      <c r="J80" s="22">
        <v>1142.8599999999999</v>
      </c>
      <c r="K80" s="20">
        <f t="shared" si="5"/>
        <v>0.34</v>
      </c>
    </row>
    <row r="81" spans="1:11" ht="45" customHeight="1">
      <c r="A81" s="15">
        <v>77</v>
      </c>
      <c r="B81" s="28">
        <v>190</v>
      </c>
      <c r="C81" s="41" t="s">
        <v>156</v>
      </c>
      <c r="D81" s="23" t="s">
        <v>157</v>
      </c>
      <c r="E81" s="24" t="s">
        <v>11</v>
      </c>
      <c r="F81" s="25" t="s">
        <v>426</v>
      </c>
      <c r="G81" s="20">
        <v>77000</v>
      </c>
      <c r="H81" s="22">
        <v>39428.57</v>
      </c>
      <c r="I81" s="20">
        <f t="shared" si="4"/>
        <v>51.21</v>
      </c>
      <c r="J81" s="22">
        <v>571.42999999999995</v>
      </c>
      <c r="K81" s="20">
        <f t="shared" si="5"/>
        <v>0.74</v>
      </c>
    </row>
    <row r="82" spans="1:11" ht="45" customHeight="1">
      <c r="A82" s="15">
        <v>78</v>
      </c>
      <c r="B82" s="28">
        <v>193</v>
      </c>
      <c r="C82" s="41" t="s">
        <v>105</v>
      </c>
      <c r="D82" s="33" t="s">
        <v>158</v>
      </c>
      <c r="E82" s="27" t="s">
        <v>11</v>
      </c>
      <c r="F82" s="25" t="s">
        <v>427</v>
      </c>
      <c r="G82" s="20">
        <v>97767.51</v>
      </c>
      <c r="H82" s="22">
        <v>39428.57</v>
      </c>
      <c r="I82" s="20">
        <f t="shared" si="4"/>
        <v>40.33</v>
      </c>
      <c r="J82" s="22">
        <v>571.42999999999995</v>
      </c>
      <c r="K82" s="20">
        <f t="shared" si="5"/>
        <v>0.57999999999999996</v>
      </c>
    </row>
    <row r="83" spans="1:11" ht="45" customHeight="1">
      <c r="A83" s="15">
        <v>79</v>
      </c>
      <c r="B83" s="28">
        <v>194</v>
      </c>
      <c r="C83" s="41" t="s">
        <v>159</v>
      </c>
      <c r="D83" s="33" t="s">
        <v>160</v>
      </c>
      <c r="E83" s="24" t="s">
        <v>11</v>
      </c>
      <c r="F83" s="25" t="s">
        <v>428</v>
      </c>
      <c r="G83" s="20">
        <v>311580.11</v>
      </c>
      <c r="H83" s="22">
        <v>49285.71</v>
      </c>
      <c r="I83" s="20">
        <f t="shared" si="4"/>
        <v>15.82</v>
      </c>
      <c r="J83" s="22">
        <v>714.29</v>
      </c>
      <c r="K83" s="20">
        <f t="shared" si="5"/>
        <v>0.23</v>
      </c>
    </row>
    <row r="84" spans="1:11" ht="45" customHeight="1">
      <c r="A84" s="15">
        <v>80</v>
      </c>
      <c r="B84" s="16">
        <v>4</v>
      </c>
      <c r="C84" s="41" t="s">
        <v>161</v>
      </c>
      <c r="D84" s="26" t="s">
        <v>162</v>
      </c>
      <c r="E84" s="24" t="s">
        <v>11</v>
      </c>
      <c r="F84" s="28" t="s">
        <v>429</v>
      </c>
      <c r="G84" s="20">
        <v>587599.5</v>
      </c>
      <c r="H84" s="22">
        <v>49285.71</v>
      </c>
      <c r="I84" s="20">
        <f t="shared" si="4"/>
        <v>8.39</v>
      </c>
      <c r="J84" s="22">
        <v>714.29</v>
      </c>
      <c r="K84" s="20">
        <f t="shared" si="5"/>
        <v>0.12</v>
      </c>
    </row>
    <row r="85" spans="1:11" ht="45" customHeight="1">
      <c r="A85" s="15">
        <v>81</v>
      </c>
      <c r="B85" s="16">
        <v>19</v>
      </c>
      <c r="C85" s="40" t="s">
        <v>163</v>
      </c>
      <c r="D85" s="26" t="s">
        <v>164</v>
      </c>
      <c r="E85" s="30" t="s">
        <v>11</v>
      </c>
      <c r="F85" s="28" t="s">
        <v>430</v>
      </c>
      <c r="G85" s="21">
        <v>58532.87</v>
      </c>
      <c r="H85" s="22">
        <v>29571.43</v>
      </c>
      <c r="I85" s="20">
        <f t="shared" si="4"/>
        <v>50.52</v>
      </c>
      <c r="J85" s="22">
        <v>428.57</v>
      </c>
      <c r="K85" s="20">
        <f t="shared" si="5"/>
        <v>0.73</v>
      </c>
    </row>
    <row r="86" spans="1:11" ht="45" customHeight="1">
      <c r="A86" s="15">
        <v>82</v>
      </c>
      <c r="B86" s="16">
        <v>21</v>
      </c>
      <c r="C86" s="41" t="s">
        <v>165</v>
      </c>
      <c r="D86" s="26" t="s">
        <v>166</v>
      </c>
      <c r="E86" s="27" t="s">
        <v>11</v>
      </c>
      <c r="F86" s="35" t="s">
        <v>431</v>
      </c>
      <c r="G86" s="34">
        <v>146202</v>
      </c>
      <c r="H86" s="22">
        <v>29571.43</v>
      </c>
      <c r="I86" s="20">
        <f t="shared" si="4"/>
        <v>20.23</v>
      </c>
      <c r="J86" s="22">
        <v>428.57</v>
      </c>
      <c r="K86" s="20">
        <f t="shared" si="5"/>
        <v>0.28999999999999998</v>
      </c>
    </row>
    <row r="87" spans="1:11" ht="45" customHeight="1">
      <c r="A87" s="15">
        <v>83</v>
      </c>
      <c r="B87" s="16">
        <v>27</v>
      </c>
      <c r="C87" s="40" t="s">
        <v>167</v>
      </c>
      <c r="D87" s="33" t="s">
        <v>168</v>
      </c>
      <c r="E87" s="18" t="s">
        <v>11</v>
      </c>
      <c r="F87" s="16" t="s">
        <v>432</v>
      </c>
      <c r="G87" s="21">
        <v>1215842.69</v>
      </c>
      <c r="H87" s="22">
        <v>88714.29</v>
      </c>
      <c r="I87" s="20">
        <f t="shared" si="4"/>
        <v>7.3</v>
      </c>
      <c r="J87" s="22">
        <v>1285.71</v>
      </c>
      <c r="K87" s="20">
        <f t="shared" si="5"/>
        <v>0.11</v>
      </c>
    </row>
    <row r="88" spans="1:11" ht="45" customHeight="1">
      <c r="A88" s="15">
        <v>84</v>
      </c>
      <c r="B88" s="16">
        <v>55</v>
      </c>
      <c r="C88" s="40" t="s">
        <v>169</v>
      </c>
      <c r="D88" s="33" t="s">
        <v>170</v>
      </c>
      <c r="E88" s="18" t="s">
        <v>11</v>
      </c>
      <c r="F88" s="19" t="s">
        <v>433</v>
      </c>
      <c r="G88" s="21">
        <v>665935.01</v>
      </c>
      <c r="H88" s="22">
        <v>98571.43</v>
      </c>
      <c r="I88" s="20">
        <f t="shared" si="4"/>
        <v>14.8</v>
      </c>
      <c r="J88" s="22">
        <v>1428.57</v>
      </c>
      <c r="K88" s="20">
        <f t="shared" si="5"/>
        <v>0.21</v>
      </c>
    </row>
    <row r="89" spans="1:11" ht="45" customHeight="1">
      <c r="A89" s="15">
        <v>85</v>
      </c>
      <c r="B89" s="16">
        <v>65</v>
      </c>
      <c r="C89" s="41" t="s">
        <v>171</v>
      </c>
      <c r="D89" s="23" t="s">
        <v>172</v>
      </c>
      <c r="E89" s="30" t="s">
        <v>11</v>
      </c>
      <c r="F89" s="25" t="s">
        <v>434</v>
      </c>
      <c r="G89" s="21">
        <v>336306.92</v>
      </c>
      <c r="H89" s="22">
        <v>49285.71</v>
      </c>
      <c r="I89" s="20">
        <f t="shared" si="4"/>
        <v>14.65</v>
      </c>
      <c r="J89" s="22">
        <v>714.29</v>
      </c>
      <c r="K89" s="20">
        <f t="shared" si="5"/>
        <v>0.21</v>
      </c>
    </row>
    <row r="90" spans="1:11" ht="45" customHeight="1">
      <c r="A90" s="15">
        <v>86</v>
      </c>
      <c r="B90" s="16">
        <v>66</v>
      </c>
      <c r="C90" s="41" t="s">
        <v>173</v>
      </c>
      <c r="D90" s="23" t="s">
        <v>174</v>
      </c>
      <c r="E90" s="30" t="s">
        <v>11</v>
      </c>
      <c r="F90" s="25" t="s">
        <v>435</v>
      </c>
      <c r="G90" s="21">
        <v>41904.49</v>
      </c>
      <c r="H90" s="22">
        <v>19714.29</v>
      </c>
      <c r="I90" s="20">
        <f t="shared" si="4"/>
        <v>47.05</v>
      </c>
      <c r="J90" s="22">
        <v>285.70999999999998</v>
      </c>
      <c r="K90" s="20">
        <f t="shared" si="5"/>
        <v>0.68</v>
      </c>
    </row>
    <row r="91" spans="1:11" ht="45" customHeight="1">
      <c r="A91" s="15">
        <v>87</v>
      </c>
      <c r="B91" s="16">
        <v>80</v>
      </c>
      <c r="C91" s="41" t="s">
        <v>175</v>
      </c>
      <c r="D91" s="17" t="s">
        <v>176</v>
      </c>
      <c r="E91" s="24" t="s">
        <v>11</v>
      </c>
      <c r="F91" s="25" t="s">
        <v>436</v>
      </c>
      <c r="G91" s="20">
        <v>429780.67</v>
      </c>
      <c r="H91" s="22">
        <v>59142.86</v>
      </c>
      <c r="I91" s="20">
        <f t="shared" si="4"/>
        <v>13.76</v>
      </c>
      <c r="J91" s="22">
        <v>857.14</v>
      </c>
      <c r="K91" s="20">
        <f t="shared" si="5"/>
        <v>0.2</v>
      </c>
    </row>
    <row r="92" spans="1:11" ht="45" customHeight="1">
      <c r="A92" s="15">
        <v>88</v>
      </c>
      <c r="B92" s="16">
        <v>98</v>
      </c>
      <c r="C92" s="41" t="s">
        <v>177</v>
      </c>
      <c r="D92" s="26" t="s">
        <v>178</v>
      </c>
      <c r="E92" s="30" t="s">
        <v>11</v>
      </c>
      <c r="F92" s="25" t="s">
        <v>437</v>
      </c>
      <c r="G92" s="21">
        <v>1632369.73</v>
      </c>
      <c r="H92" s="22">
        <v>147857.14000000001</v>
      </c>
      <c r="I92" s="20">
        <f t="shared" si="4"/>
        <v>9.06</v>
      </c>
      <c r="J92" s="22">
        <v>2142.86</v>
      </c>
      <c r="K92" s="20">
        <f t="shared" si="5"/>
        <v>0.13</v>
      </c>
    </row>
    <row r="93" spans="1:11" ht="45" customHeight="1">
      <c r="A93" s="15">
        <v>89</v>
      </c>
      <c r="B93" s="16">
        <v>99</v>
      </c>
      <c r="C93" s="41" t="s">
        <v>179</v>
      </c>
      <c r="D93" s="26" t="s">
        <v>180</v>
      </c>
      <c r="E93" s="30" t="s">
        <v>11</v>
      </c>
      <c r="F93" s="25" t="s">
        <v>438</v>
      </c>
      <c r="G93" s="21">
        <v>47496</v>
      </c>
      <c r="H93" s="22">
        <v>19714.29</v>
      </c>
      <c r="I93" s="20">
        <f t="shared" si="4"/>
        <v>41.51</v>
      </c>
      <c r="J93" s="22">
        <v>285.70999999999998</v>
      </c>
      <c r="K93" s="20">
        <f t="shared" si="5"/>
        <v>0.6</v>
      </c>
    </row>
    <row r="94" spans="1:11" ht="45" customHeight="1">
      <c r="A94" s="15">
        <v>90</v>
      </c>
      <c r="B94" s="16">
        <v>102</v>
      </c>
      <c r="C94" s="41" t="s">
        <v>181</v>
      </c>
      <c r="D94" s="26" t="s">
        <v>182</v>
      </c>
      <c r="E94" s="30" t="s">
        <v>11</v>
      </c>
      <c r="F94" s="25" t="s">
        <v>439</v>
      </c>
      <c r="G94" s="21">
        <v>184220.4</v>
      </c>
      <c r="H94" s="22">
        <v>59142.86</v>
      </c>
      <c r="I94" s="20">
        <f t="shared" si="4"/>
        <v>32.1</v>
      </c>
      <c r="J94" s="22">
        <v>857.14</v>
      </c>
      <c r="K94" s="20">
        <f t="shared" si="5"/>
        <v>0.47</v>
      </c>
    </row>
    <row r="95" spans="1:11" ht="45" customHeight="1">
      <c r="A95" s="15">
        <v>91</v>
      </c>
      <c r="B95" s="16">
        <v>105</v>
      </c>
      <c r="C95" s="41" t="s">
        <v>183</v>
      </c>
      <c r="D95" s="26" t="s">
        <v>184</v>
      </c>
      <c r="E95" s="27" t="s">
        <v>11</v>
      </c>
      <c r="F95" s="28" t="s">
        <v>440</v>
      </c>
      <c r="G95" s="34">
        <v>256700</v>
      </c>
      <c r="H95" s="22">
        <v>59142.86</v>
      </c>
      <c r="I95" s="20">
        <f t="shared" si="4"/>
        <v>23.04</v>
      </c>
      <c r="J95" s="22">
        <v>857.14</v>
      </c>
      <c r="K95" s="20">
        <f t="shared" si="5"/>
        <v>0.33</v>
      </c>
    </row>
    <row r="96" spans="1:11" ht="45" customHeight="1">
      <c r="A96" s="15">
        <v>92</v>
      </c>
      <c r="B96" s="16">
        <v>126</v>
      </c>
      <c r="C96" s="40" t="s">
        <v>185</v>
      </c>
      <c r="D96" s="23" t="s">
        <v>186</v>
      </c>
      <c r="E96" s="27" t="s">
        <v>11</v>
      </c>
      <c r="F96" s="28" t="s">
        <v>441</v>
      </c>
      <c r="G96" s="20">
        <v>57473.98</v>
      </c>
      <c r="H96" s="22">
        <v>29571.43</v>
      </c>
      <c r="I96" s="20">
        <f t="shared" si="4"/>
        <v>51.45</v>
      </c>
      <c r="J96" s="22">
        <v>428.57</v>
      </c>
      <c r="K96" s="20">
        <f t="shared" si="5"/>
        <v>0.75</v>
      </c>
    </row>
    <row r="97" spans="1:11" ht="45" customHeight="1">
      <c r="A97" s="15">
        <v>93</v>
      </c>
      <c r="B97" s="16">
        <v>127</v>
      </c>
      <c r="C97" s="40" t="s">
        <v>187</v>
      </c>
      <c r="D97" s="26" t="s">
        <v>188</v>
      </c>
      <c r="E97" s="31" t="s">
        <v>11</v>
      </c>
      <c r="F97" s="32" t="s">
        <v>442</v>
      </c>
      <c r="G97" s="20">
        <v>41575.379999999997</v>
      </c>
      <c r="H97" s="22">
        <v>24642.86</v>
      </c>
      <c r="I97" s="20">
        <f t="shared" si="4"/>
        <v>59.27</v>
      </c>
      <c r="J97" s="22">
        <v>357.14</v>
      </c>
      <c r="K97" s="20">
        <f t="shared" si="5"/>
        <v>0.86</v>
      </c>
    </row>
    <row r="98" spans="1:11" ht="45" customHeight="1">
      <c r="A98" s="15">
        <v>94</v>
      </c>
      <c r="B98" s="16">
        <v>136</v>
      </c>
      <c r="C98" s="40" t="s">
        <v>189</v>
      </c>
      <c r="D98" s="26" t="s">
        <v>190</v>
      </c>
      <c r="E98" s="24" t="s">
        <v>11</v>
      </c>
      <c r="F98" s="25" t="s">
        <v>443</v>
      </c>
      <c r="G98" s="20">
        <v>288360.46000000002</v>
      </c>
      <c r="H98" s="22">
        <v>78857.14</v>
      </c>
      <c r="I98" s="20">
        <f t="shared" si="4"/>
        <v>27.35</v>
      </c>
      <c r="J98" s="22">
        <v>1142.8599999999999</v>
      </c>
      <c r="K98" s="20">
        <f t="shared" si="5"/>
        <v>0.4</v>
      </c>
    </row>
    <row r="99" spans="1:11" ht="45" customHeight="1">
      <c r="A99" s="15">
        <v>95</v>
      </c>
      <c r="B99" s="16">
        <v>141</v>
      </c>
      <c r="C99" s="41" t="s">
        <v>191</v>
      </c>
      <c r="D99" s="36" t="s">
        <v>192</v>
      </c>
      <c r="E99" s="24" t="s">
        <v>11</v>
      </c>
      <c r="F99" s="25" t="s">
        <v>444</v>
      </c>
      <c r="G99" s="20">
        <v>54161.73</v>
      </c>
      <c r="H99" s="22">
        <v>36471.43</v>
      </c>
      <c r="I99" s="20">
        <f t="shared" si="4"/>
        <v>67.34</v>
      </c>
      <c r="J99" s="22">
        <v>528.57000000000005</v>
      </c>
      <c r="K99" s="20">
        <f t="shared" si="5"/>
        <v>0.98</v>
      </c>
    </row>
    <row r="100" spans="1:11" ht="45" customHeight="1">
      <c r="A100" s="15">
        <v>96</v>
      </c>
      <c r="B100" s="16">
        <v>147</v>
      </c>
      <c r="C100" s="41" t="s">
        <v>193</v>
      </c>
      <c r="D100" s="26" t="s">
        <v>194</v>
      </c>
      <c r="E100" s="30" t="s">
        <v>11</v>
      </c>
      <c r="F100" s="25" t="s">
        <v>445</v>
      </c>
      <c r="G100" s="21">
        <v>92943.29</v>
      </c>
      <c r="H100" s="22">
        <v>39428.57</v>
      </c>
      <c r="I100" s="20">
        <f t="shared" si="4"/>
        <v>42.42</v>
      </c>
      <c r="J100" s="22">
        <v>571.42999999999995</v>
      </c>
      <c r="K100" s="20">
        <f t="shared" si="5"/>
        <v>0.61</v>
      </c>
    </row>
    <row r="101" spans="1:11" ht="45" customHeight="1">
      <c r="A101" s="15">
        <v>97</v>
      </c>
      <c r="B101" s="16">
        <v>148</v>
      </c>
      <c r="C101" s="41" t="s">
        <v>193</v>
      </c>
      <c r="D101" s="26" t="s">
        <v>195</v>
      </c>
      <c r="E101" s="30" t="s">
        <v>11</v>
      </c>
      <c r="F101" s="25" t="s">
        <v>446</v>
      </c>
      <c r="G101" s="21">
        <v>166880.57999999999</v>
      </c>
      <c r="H101" s="22">
        <v>59142.86</v>
      </c>
      <c r="I101" s="20">
        <f t="shared" ref="I101:I132" si="6">H101/G101*100</f>
        <v>35.44</v>
      </c>
      <c r="J101" s="22">
        <v>857.14</v>
      </c>
      <c r="K101" s="20">
        <f t="shared" ref="K101:K132" si="7">J101/G101*100</f>
        <v>0.51</v>
      </c>
    </row>
    <row r="102" spans="1:11" ht="45.75" customHeight="1">
      <c r="A102" s="15">
        <v>98</v>
      </c>
      <c r="B102" s="16">
        <v>156</v>
      </c>
      <c r="C102" s="41" t="s">
        <v>196</v>
      </c>
      <c r="D102" s="26" t="s">
        <v>197</v>
      </c>
      <c r="E102" s="30" t="s">
        <v>11</v>
      </c>
      <c r="F102" s="25" t="s">
        <v>447</v>
      </c>
      <c r="G102" s="21">
        <v>323169</v>
      </c>
      <c r="H102" s="22">
        <v>59142.86</v>
      </c>
      <c r="I102" s="20">
        <f t="shared" si="6"/>
        <v>18.3</v>
      </c>
      <c r="J102" s="22">
        <v>857.14</v>
      </c>
      <c r="K102" s="20">
        <f t="shared" si="7"/>
        <v>0.27</v>
      </c>
    </row>
    <row r="103" spans="1:11" ht="45" customHeight="1">
      <c r="A103" s="15">
        <v>99</v>
      </c>
      <c r="B103" s="28">
        <v>191</v>
      </c>
      <c r="C103" s="41" t="s">
        <v>198</v>
      </c>
      <c r="D103" s="26" t="s">
        <v>199</v>
      </c>
      <c r="E103" s="27" t="s">
        <v>11</v>
      </c>
      <c r="F103" s="25" t="s">
        <v>448</v>
      </c>
      <c r="G103" s="20">
        <v>40000</v>
      </c>
      <c r="H103" s="22">
        <v>27600</v>
      </c>
      <c r="I103" s="20">
        <f t="shared" si="6"/>
        <v>69</v>
      </c>
      <c r="J103" s="22">
        <v>400</v>
      </c>
      <c r="K103" s="20">
        <f t="shared" si="7"/>
        <v>1</v>
      </c>
    </row>
    <row r="104" spans="1:11" ht="45" customHeight="1">
      <c r="A104" s="15">
        <v>100</v>
      </c>
      <c r="B104" s="16">
        <v>10</v>
      </c>
      <c r="C104" s="40" t="s">
        <v>200</v>
      </c>
      <c r="D104" s="26" t="s">
        <v>201</v>
      </c>
      <c r="E104" s="18" t="s">
        <v>11</v>
      </c>
      <c r="F104" s="19" t="s">
        <v>449</v>
      </c>
      <c r="G104" s="21">
        <v>133083.85999999999</v>
      </c>
      <c r="H104" s="22">
        <v>39428.57</v>
      </c>
      <c r="I104" s="20">
        <f t="shared" si="6"/>
        <v>29.63</v>
      </c>
      <c r="J104" s="22">
        <v>571.42999999999995</v>
      </c>
      <c r="K104" s="20">
        <f t="shared" si="7"/>
        <v>0.43</v>
      </c>
    </row>
    <row r="105" spans="1:11" ht="45" customHeight="1">
      <c r="A105" s="15">
        <v>101</v>
      </c>
      <c r="B105" s="16">
        <v>11</v>
      </c>
      <c r="C105" s="40" t="s">
        <v>202</v>
      </c>
      <c r="D105" s="26" t="s">
        <v>203</v>
      </c>
      <c r="E105" s="18" t="s">
        <v>11</v>
      </c>
      <c r="F105" s="19" t="s">
        <v>450</v>
      </c>
      <c r="G105" s="21">
        <v>66297.820000000007</v>
      </c>
      <c r="H105" s="22">
        <v>45342.86</v>
      </c>
      <c r="I105" s="20">
        <f t="shared" si="6"/>
        <v>68.39</v>
      </c>
      <c r="J105" s="22">
        <v>657.14</v>
      </c>
      <c r="K105" s="20">
        <f t="shared" si="7"/>
        <v>0.99</v>
      </c>
    </row>
    <row r="106" spans="1:11" ht="52.5" customHeight="1">
      <c r="A106" s="15">
        <v>102</v>
      </c>
      <c r="B106" s="16">
        <v>31</v>
      </c>
      <c r="C106" s="41" t="s">
        <v>204</v>
      </c>
      <c r="D106" s="33" t="s">
        <v>205</v>
      </c>
      <c r="E106" s="30" t="s">
        <v>11</v>
      </c>
      <c r="F106" s="25" t="s">
        <v>451</v>
      </c>
      <c r="G106" s="21">
        <v>75000</v>
      </c>
      <c r="H106" s="22">
        <v>29571.43</v>
      </c>
      <c r="I106" s="20">
        <f t="shared" si="6"/>
        <v>39.43</v>
      </c>
      <c r="J106" s="22">
        <v>428.57</v>
      </c>
      <c r="K106" s="20">
        <f t="shared" si="7"/>
        <v>0.56999999999999995</v>
      </c>
    </row>
    <row r="107" spans="1:11" ht="51.75" customHeight="1">
      <c r="A107" s="15">
        <v>103</v>
      </c>
      <c r="B107" s="16">
        <v>36</v>
      </c>
      <c r="C107" s="41" t="s">
        <v>206</v>
      </c>
      <c r="D107" s="26" t="s">
        <v>207</v>
      </c>
      <c r="E107" s="30" t="s">
        <v>11</v>
      </c>
      <c r="F107" s="16" t="s">
        <v>452</v>
      </c>
      <c r="G107" s="20">
        <v>2459621</v>
      </c>
      <c r="H107" s="22">
        <v>147857.14000000001</v>
      </c>
      <c r="I107" s="20">
        <f t="shared" si="6"/>
        <v>6.01</v>
      </c>
      <c r="J107" s="22">
        <v>2142.86</v>
      </c>
      <c r="K107" s="20">
        <f t="shared" si="7"/>
        <v>0.09</v>
      </c>
    </row>
    <row r="108" spans="1:11" ht="45" customHeight="1">
      <c r="A108" s="15">
        <v>104</v>
      </c>
      <c r="B108" s="16">
        <v>48</v>
      </c>
      <c r="C108" s="41" t="s">
        <v>208</v>
      </c>
      <c r="D108" s="26" t="s">
        <v>209</v>
      </c>
      <c r="E108" s="27" t="s">
        <v>11</v>
      </c>
      <c r="F108" s="25" t="s">
        <v>453</v>
      </c>
      <c r="G108" s="21">
        <v>579114.41</v>
      </c>
      <c r="H108" s="22">
        <v>88714.29</v>
      </c>
      <c r="I108" s="20">
        <f t="shared" si="6"/>
        <v>15.32</v>
      </c>
      <c r="J108" s="22">
        <v>1285.71</v>
      </c>
      <c r="K108" s="20">
        <f t="shared" si="7"/>
        <v>0.22</v>
      </c>
    </row>
    <row r="109" spans="1:11" ht="45" customHeight="1">
      <c r="A109" s="15">
        <v>105</v>
      </c>
      <c r="B109" s="16">
        <v>52</v>
      </c>
      <c r="C109" s="41" t="s">
        <v>210</v>
      </c>
      <c r="D109" s="26" t="s">
        <v>211</v>
      </c>
      <c r="E109" s="27" t="s">
        <v>11</v>
      </c>
      <c r="F109" s="16" t="s">
        <v>454</v>
      </c>
      <c r="G109" s="20">
        <v>57000.01</v>
      </c>
      <c r="H109" s="22">
        <v>38442.86</v>
      </c>
      <c r="I109" s="20">
        <f t="shared" si="6"/>
        <v>67.44</v>
      </c>
      <c r="J109" s="22">
        <v>557.14</v>
      </c>
      <c r="K109" s="20">
        <f t="shared" si="7"/>
        <v>0.98</v>
      </c>
    </row>
    <row r="110" spans="1:11" ht="45" customHeight="1">
      <c r="A110" s="15">
        <v>106</v>
      </c>
      <c r="B110" s="16">
        <v>91</v>
      </c>
      <c r="C110" s="40" t="s">
        <v>212</v>
      </c>
      <c r="D110" s="23" t="s">
        <v>213</v>
      </c>
      <c r="E110" s="24" t="s">
        <v>11</v>
      </c>
      <c r="F110" s="37" t="s">
        <v>455</v>
      </c>
      <c r="G110" s="20">
        <v>24501.599999999999</v>
      </c>
      <c r="H110" s="22">
        <v>13800</v>
      </c>
      <c r="I110" s="20">
        <f t="shared" si="6"/>
        <v>56.32</v>
      </c>
      <c r="J110" s="22">
        <v>200</v>
      </c>
      <c r="K110" s="20">
        <f t="shared" si="7"/>
        <v>0.82</v>
      </c>
    </row>
    <row r="111" spans="1:11" ht="45" customHeight="1">
      <c r="A111" s="15">
        <v>107</v>
      </c>
      <c r="B111" s="16">
        <v>96</v>
      </c>
      <c r="C111" s="41" t="s">
        <v>214</v>
      </c>
      <c r="D111" s="26" t="s">
        <v>215</v>
      </c>
      <c r="E111" s="30" t="s">
        <v>11</v>
      </c>
      <c r="F111" s="25" t="s">
        <v>456</v>
      </c>
      <c r="G111" s="21">
        <v>2741334.65</v>
      </c>
      <c r="H111" s="22">
        <v>98571.43</v>
      </c>
      <c r="I111" s="20">
        <f t="shared" si="6"/>
        <v>3.6</v>
      </c>
      <c r="J111" s="22">
        <v>1428.57</v>
      </c>
      <c r="K111" s="20">
        <f t="shared" si="7"/>
        <v>0.05</v>
      </c>
    </row>
    <row r="112" spans="1:11" ht="45" customHeight="1">
      <c r="A112" s="15">
        <v>108</v>
      </c>
      <c r="B112" s="16">
        <v>131</v>
      </c>
      <c r="C112" s="41" t="s">
        <v>216</v>
      </c>
      <c r="D112" s="26" t="s">
        <v>217</v>
      </c>
      <c r="E112" s="30" t="s">
        <v>11</v>
      </c>
      <c r="F112" s="25" t="s">
        <v>457</v>
      </c>
      <c r="G112" s="20">
        <v>85714.29</v>
      </c>
      <c r="H112" s="22">
        <v>39428.57</v>
      </c>
      <c r="I112" s="20">
        <f t="shared" si="6"/>
        <v>46</v>
      </c>
      <c r="J112" s="22">
        <v>571.42999999999995</v>
      </c>
      <c r="K112" s="20">
        <f t="shared" si="7"/>
        <v>0.67</v>
      </c>
    </row>
    <row r="113" spans="1:11" ht="45" customHeight="1">
      <c r="A113" s="15">
        <v>109</v>
      </c>
      <c r="B113" s="16">
        <v>133</v>
      </c>
      <c r="C113" s="41" t="s">
        <v>218</v>
      </c>
      <c r="D113" s="26" t="s">
        <v>219</v>
      </c>
      <c r="E113" s="24" t="s">
        <v>11</v>
      </c>
      <c r="F113" s="25" t="s">
        <v>458</v>
      </c>
      <c r="G113" s="20">
        <v>440646.27</v>
      </c>
      <c r="H113" s="22">
        <v>88714.29</v>
      </c>
      <c r="I113" s="20">
        <f t="shared" si="6"/>
        <v>20.13</v>
      </c>
      <c r="J113" s="22">
        <v>1285.71</v>
      </c>
      <c r="K113" s="20">
        <f t="shared" si="7"/>
        <v>0.28999999999999998</v>
      </c>
    </row>
    <row r="114" spans="1:11" ht="45" customHeight="1">
      <c r="A114" s="15">
        <v>110</v>
      </c>
      <c r="B114" s="16">
        <v>151</v>
      </c>
      <c r="C114" s="41" t="s">
        <v>220</v>
      </c>
      <c r="D114" s="26" t="s">
        <v>221</v>
      </c>
      <c r="E114" s="30" t="s">
        <v>11</v>
      </c>
      <c r="F114" s="25" t="s">
        <v>459</v>
      </c>
      <c r="G114" s="21">
        <v>94006.07</v>
      </c>
      <c r="H114" s="22">
        <v>49285.71</v>
      </c>
      <c r="I114" s="20">
        <f t="shared" si="6"/>
        <v>52.43</v>
      </c>
      <c r="J114" s="22">
        <v>714.29</v>
      </c>
      <c r="K114" s="20">
        <f t="shared" si="7"/>
        <v>0.76</v>
      </c>
    </row>
    <row r="115" spans="1:11" ht="45" customHeight="1">
      <c r="A115" s="15">
        <v>111</v>
      </c>
      <c r="B115" s="16">
        <v>152</v>
      </c>
      <c r="C115" s="41" t="s">
        <v>222</v>
      </c>
      <c r="D115" s="26" t="s">
        <v>223</v>
      </c>
      <c r="E115" s="30" t="s">
        <v>11</v>
      </c>
      <c r="F115" s="25" t="s">
        <v>460</v>
      </c>
      <c r="G115" s="21">
        <v>237200.65</v>
      </c>
      <c r="H115" s="22">
        <v>88714.29</v>
      </c>
      <c r="I115" s="20">
        <f t="shared" si="6"/>
        <v>37.4</v>
      </c>
      <c r="J115" s="22">
        <v>1285.71</v>
      </c>
      <c r="K115" s="20">
        <f t="shared" si="7"/>
        <v>0.54</v>
      </c>
    </row>
    <row r="116" spans="1:11" ht="45" customHeight="1">
      <c r="A116" s="15">
        <v>112</v>
      </c>
      <c r="B116" s="16">
        <v>157</v>
      </c>
      <c r="C116" s="41" t="s">
        <v>224</v>
      </c>
      <c r="D116" s="26" t="s">
        <v>225</v>
      </c>
      <c r="E116" s="30" t="s">
        <v>11</v>
      </c>
      <c r="F116" s="25" t="s">
        <v>461</v>
      </c>
      <c r="G116" s="21">
        <v>478355.91</v>
      </c>
      <c r="H116" s="22">
        <v>49285.71</v>
      </c>
      <c r="I116" s="20">
        <f t="shared" si="6"/>
        <v>10.3</v>
      </c>
      <c r="J116" s="22">
        <v>714.29</v>
      </c>
      <c r="K116" s="20">
        <f t="shared" si="7"/>
        <v>0.15</v>
      </c>
    </row>
    <row r="117" spans="1:11" ht="45" customHeight="1">
      <c r="A117" s="15">
        <v>113</v>
      </c>
      <c r="B117" s="16">
        <v>175</v>
      </c>
      <c r="C117" s="40" t="s">
        <v>226</v>
      </c>
      <c r="D117" s="26" t="s">
        <v>227</v>
      </c>
      <c r="E117" s="31" t="s">
        <v>11</v>
      </c>
      <c r="F117" s="32" t="s">
        <v>462</v>
      </c>
      <c r="G117" s="34">
        <v>78882.429999999993</v>
      </c>
      <c r="H117" s="22">
        <v>39428.57</v>
      </c>
      <c r="I117" s="20">
        <f t="shared" si="6"/>
        <v>49.98</v>
      </c>
      <c r="J117" s="22">
        <v>571.42999999999995</v>
      </c>
      <c r="K117" s="20">
        <f t="shared" si="7"/>
        <v>0.72</v>
      </c>
    </row>
    <row r="118" spans="1:11" ht="45" customHeight="1">
      <c r="A118" s="15">
        <v>114</v>
      </c>
      <c r="B118" s="16">
        <v>123</v>
      </c>
      <c r="C118" s="42" t="s">
        <v>228</v>
      </c>
      <c r="D118" s="33" t="s">
        <v>229</v>
      </c>
      <c r="E118" s="24" t="s">
        <v>11</v>
      </c>
      <c r="F118" s="25" t="s">
        <v>463</v>
      </c>
      <c r="G118" s="21">
        <v>92650</v>
      </c>
      <c r="H118" s="22">
        <v>39428.57</v>
      </c>
      <c r="I118" s="20">
        <f t="shared" si="6"/>
        <v>42.56</v>
      </c>
      <c r="J118" s="22">
        <v>571.42999999999995</v>
      </c>
      <c r="K118" s="20">
        <f t="shared" si="7"/>
        <v>0.62</v>
      </c>
    </row>
    <row r="119" spans="1:11" ht="45" customHeight="1">
      <c r="A119" s="15">
        <v>115</v>
      </c>
      <c r="B119" s="16">
        <v>186</v>
      </c>
      <c r="C119" s="40" t="s">
        <v>228</v>
      </c>
      <c r="D119" s="26" t="s">
        <v>230</v>
      </c>
      <c r="E119" s="24" t="s">
        <v>11</v>
      </c>
      <c r="F119" s="25" t="s">
        <v>464</v>
      </c>
      <c r="G119" s="21">
        <v>122422.54</v>
      </c>
      <c r="H119" s="22">
        <v>49285.71</v>
      </c>
      <c r="I119" s="20">
        <f t="shared" si="6"/>
        <v>40.26</v>
      </c>
      <c r="J119" s="22">
        <v>714.29</v>
      </c>
      <c r="K119" s="20">
        <f t="shared" si="7"/>
        <v>0.57999999999999996</v>
      </c>
    </row>
    <row r="120" spans="1:11" ht="45" customHeight="1">
      <c r="A120" s="15">
        <v>116</v>
      </c>
      <c r="B120" s="16">
        <v>38</v>
      </c>
      <c r="C120" s="40" t="s">
        <v>231</v>
      </c>
      <c r="D120" s="26" t="s">
        <v>232</v>
      </c>
      <c r="E120" s="18" t="s">
        <v>11</v>
      </c>
      <c r="F120" s="25" t="s">
        <v>465</v>
      </c>
      <c r="G120" s="21">
        <v>538804.29</v>
      </c>
      <c r="H120" s="22">
        <v>88714.29</v>
      </c>
      <c r="I120" s="20">
        <f t="shared" si="6"/>
        <v>16.47</v>
      </c>
      <c r="J120" s="22">
        <v>1285.71</v>
      </c>
      <c r="K120" s="20">
        <f t="shared" si="7"/>
        <v>0.24</v>
      </c>
    </row>
    <row r="121" spans="1:11" ht="45" customHeight="1">
      <c r="A121" s="15">
        <v>117</v>
      </c>
      <c r="B121" s="16">
        <v>39</v>
      </c>
      <c r="C121" s="41" t="s">
        <v>233</v>
      </c>
      <c r="D121" s="26" t="s">
        <v>234</v>
      </c>
      <c r="E121" s="18" t="s">
        <v>11</v>
      </c>
      <c r="F121" s="28" t="s">
        <v>466</v>
      </c>
      <c r="G121" s="21">
        <v>498080.01</v>
      </c>
      <c r="H121" s="22">
        <v>88714.29</v>
      </c>
      <c r="I121" s="20">
        <f t="shared" si="6"/>
        <v>17.809999999999999</v>
      </c>
      <c r="J121" s="22">
        <v>1285.71</v>
      </c>
      <c r="K121" s="20">
        <f t="shared" si="7"/>
        <v>0.26</v>
      </c>
    </row>
    <row r="122" spans="1:11" ht="45" customHeight="1">
      <c r="A122" s="15">
        <v>118</v>
      </c>
      <c r="B122" s="16">
        <v>43</v>
      </c>
      <c r="C122" s="41" t="s">
        <v>235</v>
      </c>
      <c r="D122" s="26" t="s">
        <v>236</v>
      </c>
      <c r="E122" s="27" t="s">
        <v>11</v>
      </c>
      <c r="F122" s="25" t="s">
        <v>467</v>
      </c>
      <c r="G122" s="21">
        <v>1325783.9099999999</v>
      </c>
      <c r="H122" s="22">
        <v>98571.43</v>
      </c>
      <c r="I122" s="20">
        <f t="shared" si="6"/>
        <v>7.43</v>
      </c>
      <c r="J122" s="22">
        <v>1428.57</v>
      </c>
      <c r="K122" s="20">
        <f t="shared" si="7"/>
        <v>0.11</v>
      </c>
    </row>
    <row r="123" spans="1:11" ht="45" customHeight="1">
      <c r="A123" s="15">
        <v>119</v>
      </c>
      <c r="B123" s="16">
        <v>51</v>
      </c>
      <c r="C123" s="41" t="s">
        <v>237</v>
      </c>
      <c r="D123" s="26" t="s">
        <v>238</v>
      </c>
      <c r="E123" s="30" t="s">
        <v>11</v>
      </c>
      <c r="F123" s="25" t="s">
        <v>468</v>
      </c>
      <c r="G123" s="21">
        <v>654437.37</v>
      </c>
      <c r="H123" s="22">
        <v>98571.43</v>
      </c>
      <c r="I123" s="20">
        <f t="shared" si="6"/>
        <v>15.06</v>
      </c>
      <c r="J123" s="22">
        <v>1428.57</v>
      </c>
      <c r="K123" s="20">
        <f t="shared" si="7"/>
        <v>0.22</v>
      </c>
    </row>
    <row r="124" spans="1:11" ht="45" customHeight="1">
      <c r="A124" s="15">
        <v>120</v>
      </c>
      <c r="B124" s="16">
        <v>75</v>
      </c>
      <c r="C124" s="40" t="s">
        <v>239</v>
      </c>
      <c r="D124" s="33" t="s">
        <v>240</v>
      </c>
      <c r="E124" s="27" t="s">
        <v>11</v>
      </c>
      <c r="F124" s="28" t="s">
        <v>469</v>
      </c>
      <c r="G124" s="21">
        <v>293989.03999999998</v>
      </c>
      <c r="H124" s="22">
        <v>49285.71</v>
      </c>
      <c r="I124" s="20">
        <f t="shared" si="6"/>
        <v>16.760000000000002</v>
      </c>
      <c r="J124" s="22">
        <v>714.29</v>
      </c>
      <c r="K124" s="20">
        <f t="shared" si="7"/>
        <v>0.24</v>
      </c>
    </row>
    <row r="125" spans="1:11" ht="45" customHeight="1">
      <c r="A125" s="15">
        <v>121</v>
      </c>
      <c r="B125" s="16">
        <v>88</v>
      </c>
      <c r="C125" s="40" t="s">
        <v>241</v>
      </c>
      <c r="D125" s="23" t="s">
        <v>242</v>
      </c>
      <c r="E125" s="27" t="s">
        <v>11</v>
      </c>
      <c r="F125" s="25" t="s">
        <v>470</v>
      </c>
      <c r="G125" s="20">
        <v>61351.79</v>
      </c>
      <c r="H125" s="22">
        <v>39428.57</v>
      </c>
      <c r="I125" s="20">
        <f t="shared" si="6"/>
        <v>64.27</v>
      </c>
      <c r="J125" s="22">
        <v>571.42999999999995</v>
      </c>
      <c r="K125" s="20">
        <f t="shared" si="7"/>
        <v>0.93</v>
      </c>
    </row>
    <row r="126" spans="1:11" ht="45" customHeight="1">
      <c r="A126" s="15">
        <v>122</v>
      </c>
      <c r="B126" s="16">
        <v>89</v>
      </c>
      <c r="C126" s="40" t="s">
        <v>243</v>
      </c>
      <c r="D126" s="23" t="s">
        <v>244</v>
      </c>
      <c r="E126" s="24" t="s">
        <v>11</v>
      </c>
      <c r="F126" s="25" t="s">
        <v>471</v>
      </c>
      <c r="G126" s="20">
        <v>49824.1</v>
      </c>
      <c r="H126" s="22">
        <v>33514.29</v>
      </c>
      <c r="I126" s="20">
        <f t="shared" si="6"/>
        <v>67.27</v>
      </c>
      <c r="J126" s="22">
        <v>485.71</v>
      </c>
      <c r="K126" s="20">
        <f t="shared" si="7"/>
        <v>0.97</v>
      </c>
    </row>
    <row r="127" spans="1:11" ht="45" customHeight="1">
      <c r="A127" s="15">
        <v>123</v>
      </c>
      <c r="B127" s="16">
        <v>120</v>
      </c>
      <c r="C127" s="41" t="s">
        <v>245</v>
      </c>
      <c r="D127" s="26" t="s">
        <v>246</v>
      </c>
      <c r="E127" s="24" t="s">
        <v>11</v>
      </c>
      <c r="F127" s="25" t="s">
        <v>472</v>
      </c>
      <c r="G127" s="21">
        <v>137508.17000000001</v>
      </c>
      <c r="H127" s="22">
        <v>59142.86</v>
      </c>
      <c r="I127" s="20">
        <f t="shared" si="6"/>
        <v>43.01</v>
      </c>
      <c r="J127" s="22">
        <v>857.14</v>
      </c>
      <c r="K127" s="20">
        <f t="shared" si="7"/>
        <v>0.62</v>
      </c>
    </row>
    <row r="128" spans="1:11" ht="45" customHeight="1">
      <c r="A128" s="15">
        <v>124</v>
      </c>
      <c r="B128" s="16">
        <v>153</v>
      </c>
      <c r="C128" s="41" t="s">
        <v>247</v>
      </c>
      <c r="D128" s="26" t="s">
        <v>248</v>
      </c>
      <c r="E128" s="30" t="s">
        <v>11</v>
      </c>
      <c r="F128" s="25" t="s">
        <v>473</v>
      </c>
      <c r="G128" s="21">
        <v>19008</v>
      </c>
      <c r="H128" s="22">
        <v>12814.29</v>
      </c>
      <c r="I128" s="20">
        <f t="shared" si="6"/>
        <v>67.42</v>
      </c>
      <c r="J128" s="22">
        <v>185.71</v>
      </c>
      <c r="K128" s="20">
        <f t="shared" si="7"/>
        <v>0.98</v>
      </c>
    </row>
    <row r="129" spans="1:11" ht="45" customHeight="1">
      <c r="A129" s="15">
        <v>125</v>
      </c>
      <c r="B129" s="16">
        <v>121</v>
      </c>
      <c r="C129" s="42" t="s">
        <v>247</v>
      </c>
      <c r="D129" s="26" t="s">
        <v>249</v>
      </c>
      <c r="E129" s="24" t="s">
        <v>11</v>
      </c>
      <c r="F129" s="25" t="s">
        <v>474</v>
      </c>
      <c r="G129" s="21">
        <v>18708.580000000002</v>
      </c>
      <c r="H129" s="22">
        <v>12814.29</v>
      </c>
      <c r="I129" s="20">
        <f t="shared" si="6"/>
        <v>68.489999999999995</v>
      </c>
      <c r="J129" s="22">
        <v>185.71</v>
      </c>
      <c r="K129" s="20">
        <f t="shared" si="7"/>
        <v>0.99</v>
      </c>
    </row>
    <row r="130" spans="1:11" ht="45" customHeight="1">
      <c r="A130" s="15">
        <v>126</v>
      </c>
      <c r="B130" s="16">
        <v>178</v>
      </c>
      <c r="C130" s="41" t="s">
        <v>250</v>
      </c>
      <c r="D130" s="26" t="s">
        <v>251</v>
      </c>
      <c r="E130" s="27" t="s">
        <v>11</v>
      </c>
      <c r="F130" s="28" t="s">
        <v>475</v>
      </c>
      <c r="G130" s="34">
        <v>58609.98</v>
      </c>
      <c r="H130" s="22">
        <v>39428.57</v>
      </c>
      <c r="I130" s="20">
        <f t="shared" si="6"/>
        <v>67.27</v>
      </c>
      <c r="J130" s="22">
        <v>571.42999999999995</v>
      </c>
      <c r="K130" s="20">
        <f t="shared" si="7"/>
        <v>0.97</v>
      </c>
    </row>
    <row r="131" spans="1:11" ht="45" customHeight="1">
      <c r="A131" s="15">
        <v>127</v>
      </c>
      <c r="B131" s="16">
        <v>3</v>
      </c>
      <c r="C131" s="41" t="s">
        <v>252</v>
      </c>
      <c r="D131" s="26" t="s">
        <v>253</v>
      </c>
      <c r="E131" s="27" t="s">
        <v>11</v>
      </c>
      <c r="F131" s="25" t="s">
        <v>476</v>
      </c>
      <c r="G131" s="20">
        <v>207075.47</v>
      </c>
      <c r="H131" s="22">
        <v>49285.71</v>
      </c>
      <c r="I131" s="20">
        <f t="shared" si="6"/>
        <v>23.8</v>
      </c>
      <c r="J131" s="22">
        <v>714.29</v>
      </c>
      <c r="K131" s="20">
        <f t="shared" si="7"/>
        <v>0.34</v>
      </c>
    </row>
    <row r="132" spans="1:11" ht="45" customHeight="1">
      <c r="A132" s="15">
        <v>128</v>
      </c>
      <c r="B132" s="16">
        <v>46</v>
      </c>
      <c r="C132" s="41" t="s">
        <v>254</v>
      </c>
      <c r="D132" s="33" t="s">
        <v>255</v>
      </c>
      <c r="E132" s="30" t="s">
        <v>11</v>
      </c>
      <c r="F132" s="25" t="s">
        <v>477</v>
      </c>
      <c r="G132" s="21">
        <v>619662.19999999995</v>
      </c>
      <c r="H132" s="22">
        <v>98571.43</v>
      </c>
      <c r="I132" s="20">
        <f t="shared" si="6"/>
        <v>15.91</v>
      </c>
      <c r="J132" s="22">
        <v>1428.57</v>
      </c>
      <c r="K132" s="20">
        <f t="shared" si="7"/>
        <v>0.23</v>
      </c>
    </row>
    <row r="133" spans="1:11" ht="45" customHeight="1">
      <c r="A133" s="15">
        <v>129</v>
      </c>
      <c r="B133" s="16">
        <v>85</v>
      </c>
      <c r="C133" s="41" t="s">
        <v>256</v>
      </c>
      <c r="D133" s="26" t="s">
        <v>257</v>
      </c>
      <c r="E133" s="27" t="s">
        <v>11</v>
      </c>
      <c r="F133" s="25" t="s">
        <v>478</v>
      </c>
      <c r="G133" s="20">
        <v>369141.97</v>
      </c>
      <c r="H133" s="22">
        <v>98571.43</v>
      </c>
      <c r="I133" s="20">
        <f t="shared" ref="I133:I164" si="8">H133/G133*100</f>
        <v>26.7</v>
      </c>
      <c r="J133" s="22">
        <v>1428.57</v>
      </c>
      <c r="K133" s="20">
        <f t="shared" ref="K133:K164" si="9">J133/G133*100</f>
        <v>0.39</v>
      </c>
    </row>
    <row r="134" spans="1:11" ht="45" customHeight="1">
      <c r="A134" s="15">
        <v>130</v>
      </c>
      <c r="B134" s="16">
        <v>113</v>
      </c>
      <c r="C134" s="40" t="s">
        <v>258</v>
      </c>
      <c r="D134" s="26" t="s">
        <v>259</v>
      </c>
      <c r="E134" s="27" t="s">
        <v>11</v>
      </c>
      <c r="F134" s="28" t="s">
        <v>479</v>
      </c>
      <c r="G134" s="20">
        <v>126036.07</v>
      </c>
      <c r="H134" s="22">
        <v>29571.43</v>
      </c>
      <c r="I134" s="20">
        <f t="shared" si="8"/>
        <v>23.46</v>
      </c>
      <c r="J134" s="22">
        <v>428.57</v>
      </c>
      <c r="K134" s="20">
        <f t="shared" si="9"/>
        <v>0.34</v>
      </c>
    </row>
    <row r="135" spans="1:11" ht="45" customHeight="1">
      <c r="A135" s="15">
        <v>131</v>
      </c>
      <c r="B135" s="16">
        <v>118</v>
      </c>
      <c r="C135" s="41" t="s">
        <v>260</v>
      </c>
      <c r="D135" s="33" t="s">
        <v>261</v>
      </c>
      <c r="E135" s="27" t="s">
        <v>11</v>
      </c>
      <c r="F135" s="25" t="s">
        <v>480</v>
      </c>
      <c r="G135" s="21">
        <v>448563.9</v>
      </c>
      <c r="H135" s="22">
        <v>98571.43</v>
      </c>
      <c r="I135" s="20">
        <f t="shared" si="8"/>
        <v>21.97</v>
      </c>
      <c r="J135" s="22">
        <v>1428.57</v>
      </c>
      <c r="K135" s="20">
        <f t="shared" si="9"/>
        <v>0.32</v>
      </c>
    </row>
    <row r="136" spans="1:11" ht="45" customHeight="1">
      <c r="A136" s="15">
        <v>132</v>
      </c>
      <c r="B136" s="16">
        <v>150</v>
      </c>
      <c r="C136" s="41" t="s">
        <v>262</v>
      </c>
      <c r="D136" s="26" t="s">
        <v>263</v>
      </c>
      <c r="E136" s="30" t="s">
        <v>11</v>
      </c>
      <c r="F136" s="25" t="s">
        <v>481</v>
      </c>
      <c r="G136" s="21">
        <v>344395.52000000002</v>
      </c>
      <c r="H136" s="22">
        <v>59142.86</v>
      </c>
      <c r="I136" s="20">
        <f t="shared" si="8"/>
        <v>17.170000000000002</v>
      </c>
      <c r="J136" s="22">
        <v>857.14</v>
      </c>
      <c r="K136" s="20">
        <f t="shared" si="9"/>
        <v>0.25</v>
      </c>
    </row>
    <row r="137" spans="1:11" ht="45" customHeight="1">
      <c r="A137" s="15">
        <v>133</v>
      </c>
      <c r="B137" s="16">
        <v>169</v>
      </c>
      <c r="C137" s="41" t="s">
        <v>264</v>
      </c>
      <c r="D137" s="26" t="s">
        <v>265</v>
      </c>
      <c r="E137" s="27" t="s">
        <v>11</v>
      </c>
      <c r="F137" s="28" t="s">
        <v>482</v>
      </c>
      <c r="G137" s="34">
        <v>240568.41</v>
      </c>
      <c r="H137" s="22">
        <v>49285.71</v>
      </c>
      <c r="I137" s="20">
        <f t="shared" si="8"/>
        <v>20.49</v>
      </c>
      <c r="J137" s="22">
        <v>714.29</v>
      </c>
      <c r="K137" s="20">
        <f t="shared" si="9"/>
        <v>0.3</v>
      </c>
    </row>
    <row r="138" spans="1:11" ht="45" customHeight="1">
      <c r="A138" s="15">
        <v>134</v>
      </c>
      <c r="B138" s="16">
        <v>7</v>
      </c>
      <c r="C138" s="40" t="s">
        <v>266</v>
      </c>
      <c r="D138" s="17" t="s">
        <v>267</v>
      </c>
      <c r="E138" s="18" t="s">
        <v>11</v>
      </c>
      <c r="F138" s="25" t="s">
        <v>483</v>
      </c>
      <c r="G138" s="21">
        <v>114798.37</v>
      </c>
      <c r="H138" s="22">
        <v>78857.14</v>
      </c>
      <c r="I138" s="20">
        <f t="shared" si="8"/>
        <v>68.69</v>
      </c>
      <c r="J138" s="22">
        <v>1142.8599999999999</v>
      </c>
      <c r="K138" s="20">
        <f t="shared" si="9"/>
        <v>1</v>
      </c>
    </row>
    <row r="139" spans="1:11" ht="45" customHeight="1">
      <c r="A139" s="15">
        <v>135</v>
      </c>
      <c r="B139" s="16">
        <v>143</v>
      </c>
      <c r="C139" s="40" t="s">
        <v>268</v>
      </c>
      <c r="D139" s="26" t="s">
        <v>269</v>
      </c>
      <c r="E139" s="24" t="s">
        <v>11</v>
      </c>
      <c r="F139" s="25" t="s">
        <v>484</v>
      </c>
      <c r="G139" s="20">
        <v>268186.3</v>
      </c>
      <c r="H139" s="22">
        <v>59142.86</v>
      </c>
      <c r="I139" s="20">
        <f t="shared" si="8"/>
        <v>22.05</v>
      </c>
      <c r="J139" s="22">
        <v>857.14</v>
      </c>
      <c r="K139" s="20">
        <f t="shared" si="9"/>
        <v>0.32</v>
      </c>
    </row>
    <row r="140" spans="1:11" ht="45" customHeight="1">
      <c r="A140" s="15">
        <v>136</v>
      </c>
      <c r="B140" s="16">
        <v>154</v>
      </c>
      <c r="C140" s="41" t="s">
        <v>270</v>
      </c>
      <c r="D140" s="26" t="s">
        <v>271</v>
      </c>
      <c r="E140" s="30" t="s">
        <v>11</v>
      </c>
      <c r="F140" s="25" t="s">
        <v>485</v>
      </c>
      <c r="G140" s="21">
        <v>114448.12</v>
      </c>
      <c r="H140" s="22">
        <v>39428.57</v>
      </c>
      <c r="I140" s="20">
        <f t="shared" si="8"/>
        <v>34.450000000000003</v>
      </c>
      <c r="J140" s="22">
        <v>571.42999999999995</v>
      </c>
      <c r="K140" s="20">
        <f t="shared" si="9"/>
        <v>0.5</v>
      </c>
    </row>
    <row r="141" spans="1:11" ht="45" customHeight="1">
      <c r="A141" s="15">
        <v>137</v>
      </c>
      <c r="B141" s="16">
        <v>5</v>
      </c>
      <c r="C141" s="40" t="s">
        <v>272</v>
      </c>
      <c r="D141" s="17" t="s">
        <v>273</v>
      </c>
      <c r="E141" s="18" t="s">
        <v>11</v>
      </c>
      <c r="F141" s="19" t="s">
        <v>486</v>
      </c>
      <c r="G141" s="21">
        <v>423533.86</v>
      </c>
      <c r="H141" s="22">
        <v>98571.43</v>
      </c>
      <c r="I141" s="20">
        <f t="shared" si="8"/>
        <v>23.27</v>
      </c>
      <c r="J141" s="22">
        <v>1428.57</v>
      </c>
      <c r="K141" s="20">
        <f t="shared" si="9"/>
        <v>0.34</v>
      </c>
    </row>
    <row r="142" spans="1:11" ht="45" customHeight="1">
      <c r="A142" s="15">
        <v>138</v>
      </c>
      <c r="B142" s="16">
        <v>24</v>
      </c>
      <c r="C142" s="41" t="s">
        <v>274</v>
      </c>
      <c r="D142" s="33" t="s">
        <v>275</v>
      </c>
      <c r="E142" s="24" t="s">
        <v>11</v>
      </c>
      <c r="F142" s="25" t="s">
        <v>487</v>
      </c>
      <c r="G142" s="21">
        <v>386782.18</v>
      </c>
      <c r="H142" s="22">
        <v>59142.86</v>
      </c>
      <c r="I142" s="20">
        <f t="shared" si="8"/>
        <v>15.29</v>
      </c>
      <c r="J142" s="22">
        <v>857.14</v>
      </c>
      <c r="K142" s="20">
        <f t="shared" si="9"/>
        <v>0.22</v>
      </c>
    </row>
    <row r="143" spans="1:11" ht="45" customHeight="1">
      <c r="A143" s="15">
        <v>139</v>
      </c>
      <c r="B143" s="16">
        <v>189</v>
      </c>
      <c r="C143" s="41" t="s">
        <v>276</v>
      </c>
      <c r="D143" s="26" t="s">
        <v>277</v>
      </c>
      <c r="E143" s="24" t="s">
        <v>350</v>
      </c>
      <c r="F143" s="35" t="s">
        <v>488</v>
      </c>
      <c r="G143" s="21">
        <v>339780.54</v>
      </c>
      <c r="H143" s="22">
        <v>98571.43</v>
      </c>
      <c r="I143" s="20">
        <f t="shared" si="8"/>
        <v>29.01</v>
      </c>
      <c r="J143" s="22">
        <v>1428.57</v>
      </c>
      <c r="K143" s="20">
        <f t="shared" si="9"/>
        <v>0.42</v>
      </c>
    </row>
    <row r="144" spans="1:11" ht="45" customHeight="1">
      <c r="A144" s="15">
        <v>140</v>
      </c>
      <c r="B144" s="16">
        <v>14</v>
      </c>
      <c r="C144" s="40" t="s">
        <v>278</v>
      </c>
      <c r="D144" s="33" t="s">
        <v>279</v>
      </c>
      <c r="E144" s="18" t="s">
        <v>11</v>
      </c>
      <c r="F144" s="25" t="s">
        <v>489</v>
      </c>
      <c r="G144" s="21">
        <v>202586.02</v>
      </c>
      <c r="H144" s="22">
        <v>39428.57</v>
      </c>
      <c r="I144" s="20">
        <f t="shared" si="8"/>
        <v>19.46</v>
      </c>
      <c r="J144" s="22">
        <v>571.42999999999995</v>
      </c>
      <c r="K144" s="20">
        <f t="shared" si="9"/>
        <v>0.28000000000000003</v>
      </c>
    </row>
    <row r="145" spans="1:11" ht="45" customHeight="1">
      <c r="A145" s="15">
        <v>141</v>
      </c>
      <c r="B145" s="16">
        <v>23</v>
      </c>
      <c r="C145" s="41" t="s">
        <v>280</v>
      </c>
      <c r="D145" s="26" t="s">
        <v>281</v>
      </c>
      <c r="E145" s="30" t="s">
        <v>11</v>
      </c>
      <c r="F145" s="16" t="s">
        <v>490</v>
      </c>
      <c r="G145" s="20">
        <v>268056.71999999997</v>
      </c>
      <c r="H145" s="22">
        <v>39428.57</v>
      </c>
      <c r="I145" s="20">
        <f t="shared" si="8"/>
        <v>14.71</v>
      </c>
      <c r="J145" s="22">
        <v>571.42999999999995</v>
      </c>
      <c r="K145" s="20">
        <f t="shared" si="9"/>
        <v>0.21</v>
      </c>
    </row>
    <row r="146" spans="1:11" ht="45" customHeight="1">
      <c r="A146" s="15">
        <v>142</v>
      </c>
      <c r="B146" s="16">
        <v>41</v>
      </c>
      <c r="C146" s="40" t="s">
        <v>282</v>
      </c>
      <c r="D146" s="26" t="s">
        <v>283</v>
      </c>
      <c r="E146" s="18" t="s">
        <v>11</v>
      </c>
      <c r="F146" s="25" t="s">
        <v>491</v>
      </c>
      <c r="G146" s="21">
        <v>283901.44</v>
      </c>
      <c r="H146" s="22">
        <v>39428.57</v>
      </c>
      <c r="I146" s="20">
        <f t="shared" si="8"/>
        <v>13.89</v>
      </c>
      <c r="J146" s="22">
        <v>571.42999999999995</v>
      </c>
      <c r="K146" s="20">
        <f t="shared" si="9"/>
        <v>0.2</v>
      </c>
    </row>
    <row r="147" spans="1:11" ht="45" customHeight="1">
      <c r="A147" s="15">
        <v>143</v>
      </c>
      <c r="B147" s="16">
        <v>86</v>
      </c>
      <c r="C147" s="41" t="s">
        <v>284</v>
      </c>
      <c r="D147" s="26" t="s">
        <v>285</v>
      </c>
      <c r="E147" s="27" t="s">
        <v>11</v>
      </c>
      <c r="F147" s="25" t="s">
        <v>492</v>
      </c>
      <c r="G147" s="20">
        <v>167420.79</v>
      </c>
      <c r="H147" s="22">
        <v>39428.57</v>
      </c>
      <c r="I147" s="20">
        <f t="shared" si="8"/>
        <v>23.55</v>
      </c>
      <c r="J147" s="22">
        <v>571.42999999999995</v>
      </c>
      <c r="K147" s="20">
        <f t="shared" si="9"/>
        <v>0.34</v>
      </c>
    </row>
    <row r="148" spans="1:11" ht="45" customHeight="1">
      <c r="A148" s="15">
        <v>144</v>
      </c>
      <c r="B148" s="16">
        <v>135</v>
      </c>
      <c r="C148" s="41" t="s">
        <v>286</v>
      </c>
      <c r="D148" s="23" t="s">
        <v>287</v>
      </c>
      <c r="E148" s="27" t="s">
        <v>350</v>
      </c>
      <c r="F148" s="25" t="s">
        <v>493</v>
      </c>
      <c r="G148" s="20">
        <v>646347.31999999995</v>
      </c>
      <c r="H148" s="22">
        <v>57171.43</v>
      </c>
      <c r="I148" s="20">
        <f t="shared" si="8"/>
        <v>8.85</v>
      </c>
      <c r="J148" s="22">
        <v>828.57</v>
      </c>
      <c r="K148" s="20">
        <f t="shared" si="9"/>
        <v>0.13</v>
      </c>
    </row>
    <row r="149" spans="1:11" ht="45" customHeight="1">
      <c r="A149" s="15">
        <v>145</v>
      </c>
      <c r="B149" s="16">
        <v>140</v>
      </c>
      <c r="C149" s="41" t="s">
        <v>288</v>
      </c>
      <c r="D149" s="26" t="s">
        <v>289</v>
      </c>
      <c r="E149" s="27" t="s">
        <v>11</v>
      </c>
      <c r="F149" s="28" t="s">
        <v>494</v>
      </c>
      <c r="G149" s="20">
        <v>227016</v>
      </c>
      <c r="H149" s="22">
        <v>39428.57</v>
      </c>
      <c r="I149" s="20">
        <f t="shared" si="8"/>
        <v>17.37</v>
      </c>
      <c r="J149" s="22">
        <v>571.42999999999995</v>
      </c>
      <c r="K149" s="20">
        <f t="shared" si="9"/>
        <v>0.25</v>
      </c>
    </row>
    <row r="150" spans="1:11" ht="45" customHeight="1">
      <c r="A150" s="15">
        <v>146</v>
      </c>
      <c r="B150" s="16">
        <v>174</v>
      </c>
      <c r="C150" s="41" t="s">
        <v>290</v>
      </c>
      <c r="D150" s="26" t="s">
        <v>291</v>
      </c>
      <c r="E150" s="29" t="s">
        <v>350</v>
      </c>
      <c r="F150" s="16" t="s">
        <v>495</v>
      </c>
      <c r="G150" s="34">
        <v>183615.83</v>
      </c>
      <c r="H150" s="22">
        <v>39428.57</v>
      </c>
      <c r="I150" s="20">
        <f t="shared" si="8"/>
        <v>21.47</v>
      </c>
      <c r="J150" s="22">
        <v>571.42999999999995</v>
      </c>
      <c r="K150" s="20">
        <f t="shared" si="9"/>
        <v>0.31</v>
      </c>
    </row>
    <row r="151" spans="1:11" ht="45" customHeight="1">
      <c r="A151" s="15">
        <v>147</v>
      </c>
      <c r="B151" s="16">
        <v>145</v>
      </c>
      <c r="C151" s="41" t="s">
        <v>292</v>
      </c>
      <c r="D151" s="26" t="s">
        <v>293</v>
      </c>
      <c r="E151" s="30" t="s">
        <v>11</v>
      </c>
      <c r="F151" s="25" t="s">
        <v>496</v>
      </c>
      <c r="G151" s="21">
        <v>32672</v>
      </c>
      <c r="H151" s="22">
        <v>21685.71</v>
      </c>
      <c r="I151" s="20">
        <f t="shared" si="8"/>
        <v>66.37</v>
      </c>
      <c r="J151" s="22">
        <v>314.29000000000002</v>
      </c>
      <c r="K151" s="20">
        <f t="shared" si="9"/>
        <v>0.96</v>
      </c>
    </row>
    <row r="152" spans="1:11" ht="45" customHeight="1">
      <c r="A152" s="15">
        <v>148</v>
      </c>
      <c r="B152" s="16">
        <v>159</v>
      </c>
      <c r="C152" s="41" t="s">
        <v>294</v>
      </c>
      <c r="D152" s="26" t="s">
        <v>295</v>
      </c>
      <c r="E152" s="30" t="s">
        <v>11</v>
      </c>
      <c r="F152" s="25" t="s">
        <v>497</v>
      </c>
      <c r="G152" s="21">
        <v>205857.5</v>
      </c>
      <c r="H152" s="22">
        <v>78857.14</v>
      </c>
      <c r="I152" s="20">
        <f t="shared" si="8"/>
        <v>38.31</v>
      </c>
      <c r="J152" s="22">
        <v>1142.8599999999999</v>
      </c>
      <c r="K152" s="20">
        <f t="shared" si="9"/>
        <v>0.56000000000000005</v>
      </c>
    </row>
    <row r="153" spans="1:11" ht="45" customHeight="1">
      <c r="A153" s="15">
        <v>149</v>
      </c>
      <c r="B153" s="16">
        <v>13</v>
      </c>
      <c r="C153" s="40" t="s">
        <v>296</v>
      </c>
      <c r="D153" s="26" t="s">
        <v>297</v>
      </c>
      <c r="E153" s="18" t="s">
        <v>11</v>
      </c>
      <c r="F153" s="19" t="s">
        <v>498</v>
      </c>
      <c r="G153" s="21">
        <v>224668.47</v>
      </c>
      <c r="H153" s="22">
        <v>69000</v>
      </c>
      <c r="I153" s="20">
        <f t="shared" si="8"/>
        <v>30.71</v>
      </c>
      <c r="J153" s="22">
        <v>1000</v>
      </c>
      <c r="K153" s="20">
        <f t="shared" si="9"/>
        <v>0.45</v>
      </c>
    </row>
    <row r="154" spans="1:11" ht="45" customHeight="1">
      <c r="A154" s="15">
        <v>150</v>
      </c>
      <c r="B154" s="16">
        <v>132</v>
      </c>
      <c r="C154" s="41" t="s">
        <v>298</v>
      </c>
      <c r="D154" s="23" t="s">
        <v>299</v>
      </c>
      <c r="E154" s="27" t="s">
        <v>350</v>
      </c>
      <c r="F154" s="25" t="s">
        <v>499</v>
      </c>
      <c r="G154" s="20">
        <v>445544.79</v>
      </c>
      <c r="H154" s="22">
        <v>59142.86</v>
      </c>
      <c r="I154" s="20">
        <f t="shared" si="8"/>
        <v>13.27</v>
      </c>
      <c r="J154" s="22">
        <v>857.14</v>
      </c>
      <c r="K154" s="20">
        <f t="shared" si="9"/>
        <v>0.19</v>
      </c>
    </row>
    <row r="155" spans="1:11" ht="45" customHeight="1">
      <c r="A155" s="15">
        <v>151</v>
      </c>
      <c r="B155" s="16">
        <v>155</v>
      </c>
      <c r="C155" s="41" t="s">
        <v>300</v>
      </c>
      <c r="D155" s="26" t="s">
        <v>301</v>
      </c>
      <c r="E155" s="30" t="s">
        <v>350</v>
      </c>
      <c r="F155" s="25" t="s">
        <v>500</v>
      </c>
      <c r="G155" s="20">
        <v>49966.28</v>
      </c>
      <c r="H155" s="22">
        <v>33514.29</v>
      </c>
      <c r="I155" s="20">
        <f t="shared" si="8"/>
        <v>67.069999999999993</v>
      </c>
      <c r="J155" s="22">
        <v>485.71</v>
      </c>
      <c r="K155" s="20">
        <f t="shared" si="9"/>
        <v>0.97</v>
      </c>
    </row>
    <row r="156" spans="1:11" ht="45" customHeight="1">
      <c r="A156" s="15">
        <v>152</v>
      </c>
      <c r="B156" s="16">
        <v>187</v>
      </c>
      <c r="C156" s="40" t="s">
        <v>302</v>
      </c>
      <c r="D156" s="33" t="s">
        <v>303</v>
      </c>
      <c r="E156" s="24" t="s">
        <v>11</v>
      </c>
      <c r="F156" s="35" t="s">
        <v>501</v>
      </c>
      <c r="G156" s="22">
        <v>722277.2</v>
      </c>
      <c r="H156" s="22">
        <v>147857.14000000001</v>
      </c>
      <c r="I156" s="20">
        <f t="shared" si="8"/>
        <v>20.47</v>
      </c>
      <c r="J156" s="22">
        <v>2142.86</v>
      </c>
      <c r="K156" s="20">
        <f t="shared" si="9"/>
        <v>0.3</v>
      </c>
    </row>
    <row r="157" spans="1:11" ht="45" customHeight="1">
      <c r="A157" s="15">
        <v>153</v>
      </c>
      <c r="B157" s="16">
        <v>15</v>
      </c>
      <c r="C157" s="40" t="s">
        <v>304</v>
      </c>
      <c r="D157" s="26" t="s">
        <v>305</v>
      </c>
      <c r="E157" s="18" t="s">
        <v>11</v>
      </c>
      <c r="F157" s="19" t="s">
        <v>502</v>
      </c>
      <c r="G157" s="21">
        <v>22652.15</v>
      </c>
      <c r="H157" s="22">
        <v>14785.71</v>
      </c>
      <c r="I157" s="20">
        <f t="shared" si="8"/>
        <v>65.27</v>
      </c>
      <c r="J157" s="22">
        <v>214.29</v>
      </c>
      <c r="K157" s="20">
        <f t="shared" si="9"/>
        <v>0.95</v>
      </c>
    </row>
    <row r="158" spans="1:11" ht="45" customHeight="1">
      <c r="A158" s="15">
        <v>154</v>
      </c>
      <c r="B158" s="16">
        <v>83</v>
      </c>
      <c r="C158" s="41" t="s">
        <v>58</v>
      </c>
      <c r="D158" s="23" t="s">
        <v>306</v>
      </c>
      <c r="E158" s="24" t="s">
        <v>11</v>
      </c>
      <c r="F158" s="25" t="s">
        <v>503</v>
      </c>
      <c r="G158" s="20">
        <v>53988.85</v>
      </c>
      <c r="H158" s="22">
        <v>0</v>
      </c>
      <c r="I158" s="20">
        <f t="shared" si="8"/>
        <v>0</v>
      </c>
      <c r="J158" s="22">
        <v>40000</v>
      </c>
      <c r="K158" s="20">
        <f t="shared" si="9"/>
        <v>74.09</v>
      </c>
    </row>
    <row r="159" spans="1:11" ht="68.25" customHeight="1">
      <c r="A159" s="15">
        <v>155</v>
      </c>
      <c r="B159" s="16">
        <v>2</v>
      </c>
      <c r="C159" s="41" t="s">
        <v>307</v>
      </c>
      <c r="D159" s="26" t="s">
        <v>308</v>
      </c>
      <c r="E159" s="27" t="s">
        <v>11</v>
      </c>
      <c r="F159" s="28" t="s">
        <v>504</v>
      </c>
      <c r="G159" s="20">
        <v>229750.93</v>
      </c>
      <c r="H159" s="22">
        <v>0</v>
      </c>
      <c r="I159" s="20">
        <f t="shared" si="8"/>
        <v>0</v>
      </c>
      <c r="J159" s="22">
        <v>50000</v>
      </c>
      <c r="K159" s="20">
        <f t="shared" si="9"/>
        <v>21.76</v>
      </c>
    </row>
    <row r="160" spans="1:11" ht="45" customHeight="1">
      <c r="A160" s="15">
        <v>156</v>
      </c>
      <c r="B160" s="16">
        <v>26</v>
      </c>
      <c r="C160" s="40" t="s">
        <v>309</v>
      </c>
      <c r="D160" s="33" t="s">
        <v>310</v>
      </c>
      <c r="E160" s="24" t="s">
        <v>11</v>
      </c>
      <c r="F160" s="25" t="s">
        <v>505</v>
      </c>
      <c r="G160" s="21">
        <v>29714.76</v>
      </c>
      <c r="H160" s="22">
        <v>0</v>
      </c>
      <c r="I160" s="20">
        <f t="shared" si="8"/>
        <v>0</v>
      </c>
      <c r="J160" s="22">
        <v>10000</v>
      </c>
      <c r="K160" s="20">
        <f t="shared" si="9"/>
        <v>33.65</v>
      </c>
    </row>
    <row r="161" spans="1:11" ht="45" customHeight="1">
      <c r="A161" s="15">
        <v>157</v>
      </c>
      <c r="B161" s="16">
        <v>50</v>
      </c>
      <c r="C161" s="40" t="s">
        <v>311</v>
      </c>
      <c r="D161" s="33" t="s">
        <v>312</v>
      </c>
      <c r="E161" s="27" t="s">
        <v>11</v>
      </c>
      <c r="F161" s="28" t="s">
        <v>506</v>
      </c>
      <c r="G161" s="21">
        <v>2105393.4500000002</v>
      </c>
      <c r="H161" s="22">
        <v>0</v>
      </c>
      <c r="I161" s="20">
        <f t="shared" si="8"/>
        <v>0</v>
      </c>
      <c r="J161" s="22">
        <v>80000</v>
      </c>
      <c r="K161" s="20">
        <f t="shared" si="9"/>
        <v>3.8</v>
      </c>
    </row>
    <row r="162" spans="1:11" ht="45" customHeight="1">
      <c r="A162" s="15">
        <v>158</v>
      </c>
      <c r="B162" s="16">
        <v>165</v>
      </c>
      <c r="C162" s="41" t="s">
        <v>313</v>
      </c>
      <c r="D162" s="26" t="s">
        <v>528</v>
      </c>
      <c r="E162" s="30" t="s">
        <v>11</v>
      </c>
      <c r="F162" s="25" t="s">
        <v>507</v>
      </c>
      <c r="G162" s="21">
        <v>300045.15000000002</v>
      </c>
      <c r="H162" s="22">
        <v>0</v>
      </c>
      <c r="I162" s="20">
        <f t="shared" si="8"/>
        <v>0</v>
      </c>
      <c r="J162" s="22">
        <v>80000</v>
      </c>
      <c r="K162" s="20">
        <f t="shared" si="9"/>
        <v>26.66</v>
      </c>
    </row>
    <row r="163" spans="1:11" ht="45" customHeight="1">
      <c r="A163" s="15">
        <v>159</v>
      </c>
      <c r="B163" s="16">
        <v>56</v>
      </c>
      <c r="C163" s="40" t="s">
        <v>314</v>
      </c>
      <c r="D163" s="26" t="s">
        <v>315</v>
      </c>
      <c r="E163" s="24" t="s">
        <v>11</v>
      </c>
      <c r="F163" s="25" t="s">
        <v>508</v>
      </c>
      <c r="G163" s="21">
        <v>322753.71999999997</v>
      </c>
      <c r="H163" s="22">
        <v>0</v>
      </c>
      <c r="I163" s="20">
        <f t="shared" si="8"/>
        <v>0</v>
      </c>
      <c r="J163" s="22">
        <v>70000</v>
      </c>
      <c r="K163" s="20">
        <f t="shared" si="9"/>
        <v>21.69</v>
      </c>
    </row>
    <row r="164" spans="1:11" ht="45" customHeight="1">
      <c r="A164" s="15">
        <v>160</v>
      </c>
      <c r="B164" s="16">
        <v>183</v>
      </c>
      <c r="C164" s="41" t="s">
        <v>316</v>
      </c>
      <c r="D164" s="26" t="s">
        <v>317</v>
      </c>
      <c r="E164" s="27" t="s">
        <v>11</v>
      </c>
      <c r="F164" s="16" t="s">
        <v>509</v>
      </c>
      <c r="G164" s="34">
        <v>154813.72</v>
      </c>
      <c r="H164" s="22">
        <v>0</v>
      </c>
      <c r="I164" s="20">
        <f t="shared" si="8"/>
        <v>0</v>
      </c>
      <c r="J164" s="22">
        <v>40000</v>
      </c>
      <c r="K164" s="20">
        <f t="shared" si="9"/>
        <v>25.84</v>
      </c>
    </row>
    <row r="165" spans="1:11" ht="45" customHeight="1">
      <c r="A165" s="15">
        <v>161</v>
      </c>
      <c r="B165" s="16">
        <v>35</v>
      </c>
      <c r="C165" s="41" t="s">
        <v>318</v>
      </c>
      <c r="D165" s="26" t="s">
        <v>319</v>
      </c>
      <c r="E165" s="29" t="s">
        <v>11</v>
      </c>
      <c r="F165" s="16" t="s">
        <v>510</v>
      </c>
      <c r="G165" s="20">
        <v>93461.28</v>
      </c>
      <c r="H165" s="22">
        <v>0</v>
      </c>
      <c r="I165" s="20">
        <f t="shared" ref="I165:I181" si="10">H165/G165*100</f>
        <v>0</v>
      </c>
      <c r="J165" s="22">
        <v>45000</v>
      </c>
      <c r="K165" s="20">
        <f t="shared" ref="K165:K181" si="11">J165/G165*100</f>
        <v>48.15</v>
      </c>
    </row>
    <row r="166" spans="1:11" ht="45" customHeight="1">
      <c r="A166" s="15">
        <v>162</v>
      </c>
      <c r="B166" s="16">
        <v>54</v>
      </c>
      <c r="C166" s="41" t="s">
        <v>320</v>
      </c>
      <c r="D166" s="26" t="s">
        <v>321</v>
      </c>
      <c r="E166" s="30" t="s">
        <v>11</v>
      </c>
      <c r="F166" s="25" t="s">
        <v>511</v>
      </c>
      <c r="G166" s="21">
        <v>94028.66</v>
      </c>
      <c r="H166" s="48">
        <v>0</v>
      </c>
      <c r="I166" s="20">
        <f t="shared" si="10"/>
        <v>0</v>
      </c>
      <c r="J166" s="22">
        <v>20000</v>
      </c>
      <c r="K166" s="20">
        <f t="shared" si="11"/>
        <v>21.27</v>
      </c>
    </row>
    <row r="167" spans="1:11" ht="45" customHeight="1">
      <c r="A167" s="15">
        <v>163</v>
      </c>
      <c r="B167" s="16">
        <v>76</v>
      </c>
      <c r="C167" s="40" t="s">
        <v>322</v>
      </c>
      <c r="D167" s="23" t="s">
        <v>323</v>
      </c>
      <c r="E167" s="24" t="s">
        <v>11</v>
      </c>
      <c r="F167" s="25" t="s">
        <v>512</v>
      </c>
      <c r="G167" s="20">
        <v>13300</v>
      </c>
      <c r="H167" s="22">
        <v>0</v>
      </c>
      <c r="I167" s="20">
        <f t="shared" si="10"/>
        <v>0</v>
      </c>
      <c r="J167" s="22">
        <v>9000</v>
      </c>
      <c r="K167" s="20">
        <f t="shared" si="11"/>
        <v>67.67</v>
      </c>
    </row>
    <row r="168" spans="1:11" ht="45" customHeight="1">
      <c r="A168" s="15">
        <v>164</v>
      </c>
      <c r="B168" s="16">
        <v>171</v>
      </c>
      <c r="C168" s="40" t="s">
        <v>324</v>
      </c>
      <c r="D168" s="26" t="s">
        <v>325</v>
      </c>
      <c r="E168" s="27" t="s">
        <v>11</v>
      </c>
      <c r="F168" s="28" t="s">
        <v>513</v>
      </c>
      <c r="G168" s="34">
        <v>95573.63</v>
      </c>
      <c r="H168" s="22">
        <v>0</v>
      </c>
      <c r="I168" s="20">
        <f t="shared" si="10"/>
        <v>0</v>
      </c>
      <c r="J168" s="22">
        <v>40000</v>
      </c>
      <c r="K168" s="20">
        <f t="shared" si="11"/>
        <v>41.85</v>
      </c>
    </row>
    <row r="169" spans="1:11" ht="45" customHeight="1">
      <c r="A169" s="15">
        <v>165</v>
      </c>
      <c r="B169" s="16">
        <v>94</v>
      </c>
      <c r="C169" s="41" t="s">
        <v>326</v>
      </c>
      <c r="D169" s="26" t="s">
        <v>327</v>
      </c>
      <c r="E169" s="27" t="s">
        <v>350</v>
      </c>
      <c r="F169" s="28" t="s">
        <v>514</v>
      </c>
      <c r="G169" s="20">
        <v>304140.08</v>
      </c>
      <c r="H169" s="22">
        <v>0</v>
      </c>
      <c r="I169" s="20">
        <f t="shared" si="10"/>
        <v>0</v>
      </c>
      <c r="J169" s="22">
        <v>30000</v>
      </c>
      <c r="K169" s="20">
        <f t="shared" si="11"/>
        <v>9.86</v>
      </c>
    </row>
    <row r="170" spans="1:11" ht="45" customHeight="1">
      <c r="A170" s="15">
        <v>166</v>
      </c>
      <c r="B170" s="16">
        <v>28</v>
      </c>
      <c r="C170" s="41" t="s">
        <v>328</v>
      </c>
      <c r="D170" s="33" t="s">
        <v>329</v>
      </c>
      <c r="E170" s="24" t="s">
        <v>11</v>
      </c>
      <c r="F170" s="25" t="s">
        <v>515</v>
      </c>
      <c r="G170" s="21">
        <v>501618.3</v>
      </c>
      <c r="H170" s="22">
        <v>0</v>
      </c>
      <c r="I170" s="20">
        <f t="shared" si="10"/>
        <v>0</v>
      </c>
      <c r="J170" s="22">
        <v>40000</v>
      </c>
      <c r="K170" s="20">
        <f t="shared" si="11"/>
        <v>7.97</v>
      </c>
    </row>
    <row r="171" spans="1:11" ht="45" customHeight="1">
      <c r="A171" s="15">
        <v>167</v>
      </c>
      <c r="B171" s="16">
        <v>17</v>
      </c>
      <c r="C171" s="41" t="s">
        <v>330</v>
      </c>
      <c r="D171" s="26" t="s">
        <v>331</v>
      </c>
      <c r="E171" s="18" t="s">
        <v>11</v>
      </c>
      <c r="F171" s="28" t="s">
        <v>516</v>
      </c>
      <c r="G171" s="21">
        <v>1830984.1</v>
      </c>
      <c r="H171" s="22">
        <v>0</v>
      </c>
      <c r="I171" s="20">
        <f t="shared" si="10"/>
        <v>0</v>
      </c>
      <c r="J171" s="22">
        <v>100000</v>
      </c>
      <c r="K171" s="20">
        <f t="shared" si="11"/>
        <v>5.46</v>
      </c>
    </row>
    <row r="172" spans="1:11" ht="45" customHeight="1">
      <c r="A172" s="15">
        <v>168</v>
      </c>
      <c r="B172" s="16">
        <v>163</v>
      </c>
      <c r="C172" s="41" t="s">
        <v>332</v>
      </c>
      <c r="D172" s="26" t="s">
        <v>333</v>
      </c>
      <c r="E172" s="30" t="s">
        <v>11</v>
      </c>
      <c r="F172" s="25" t="s">
        <v>517</v>
      </c>
      <c r="G172" s="21">
        <v>225618.83</v>
      </c>
      <c r="H172" s="22">
        <v>0</v>
      </c>
      <c r="I172" s="20">
        <f t="shared" si="10"/>
        <v>0</v>
      </c>
      <c r="J172" s="22">
        <v>10000</v>
      </c>
      <c r="K172" s="20">
        <f t="shared" si="11"/>
        <v>4.43</v>
      </c>
    </row>
    <row r="173" spans="1:11" ht="45" customHeight="1">
      <c r="A173" s="15">
        <v>169</v>
      </c>
      <c r="B173" s="16">
        <v>162</v>
      </c>
      <c r="C173" s="41" t="s">
        <v>334</v>
      </c>
      <c r="D173" s="26" t="s">
        <v>335</v>
      </c>
      <c r="E173" s="30" t="s">
        <v>11</v>
      </c>
      <c r="F173" s="25" t="s">
        <v>518</v>
      </c>
      <c r="G173" s="20">
        <v>664966.12</v>
      </c>
      <c r="H173" s="22">
        <v>0</v>
      </c>
      <c r="I173" s="20">
        <f t="shared" si="10"/>
        <v>0</v>
      </c>
      <c r="J173" s="22">
        <v>50000</v>
      </c>
      <c r="K173" s="20">
        <f t="shared" si="11"/>
        <v>7.52</v>
      </c>
    </row>
    <row r="174" spans="1:11" ht="45" customHeight="1">
      <c r="A174" s="15">
        <v>170</v>
      </c>
      <c r="B174" s="16">
        <v>44</v>
      </c>
      <c r="C174" s="40" t="s">
        <v>336</v>
      </c>
      <c r="D174" s="33" t="s">
        <v>337</v>
      </c>
      <c r="E174" s="24" t="s">
        <v>11</v>
      </c>
      <c r="F174" s="25" t="s">
        <v>519</v>
      </c>
      <c r="G174" s="21">
        <v>252751.63</v>
      </c>
      <c r="H174" s="22">
        <v>0</v>
      </c>
      <c r="I174" s="20">
        <f t="shared" si="10"/>
        <v>0</v>
      </c>
      <c r="J174" s="22">
        <v>40000</v>
      </c>
      <c r="K174" s="20">
        <f t="shared" si="11"/>
        <v>15.83</v>
      </c>
    </row>
    <row r="175" spans="1:11" ht="45" customHeight="1">
      <c r="A175" s="15">
        <v>171</v>
      </c>
      <c r="B175" s="16">
        <v>134</v>
      </c>
      <c r="C175" s="41" t="s">
        <v>218</v>
      </c>
      <c r="D175" s="23" t="s">
        <v>338</v>
      </c>
      <c r="E175" s="27" t="s">
        <v>11</v>
      </c>
      <c r="F175" s="25" t="s">
        <v>520</v>
      </c>
      <c r="G175" s="20">
        <v>27082.66</v>
      </c>
      <c r="H175" s="22">
        <v>0</v>
      </c>
      <c r="I175" s="20">
        <f t="shared" si="10"/>
        <v>0</v>
      </c>
      <c r="J175" s="22">
        <v>20000</v>
      </c>
      <c r="K175" s="20">
        <f t="shared" si="11"/>
        <v>73.849999999999994</v>
      </c>
    </row>
    <row r="176" spans="1:11" ht="45" customHeight="1">
      <c r="A176" s="15">
        <v>172</v>
      </c>
      <c r="B176" s="16">
        <v>167</v>
      </c>
      <c r="C176" s="41" t="s">
        <v>66</v>
      </c>
      <c r="D176" s="26" t="s">
        <v>339</v>
      </c>
      <c r="E176" s="27" t="s">
        <v>11</v>
      </c>
      <c r="F176" s="28" t="s">
        <v>521</v>
      </c>
      <c r="G176" s="34">
        <v>132198.43</v>
      </c>
      <c r="H176" s="22">
        <v>0</v>
      </c>
      <c r="I176" s="20">
        <f t="shared" si="10"/>
        <v>0</v>
      </c>
      <c r="J176" s="22">
        <v>40000</v>
      </c>
      <c r="K176" s="20">
        <f t="shared" si="11"/>
        <v>30.26</v>
      </c>
    </row>
    <row r="177" spans="1:11" ht="45" customHeight="1">
      <c r="A177" s="15">
        <v>173</v>
      </c>
      <c r="B177" s="16">
        <v>20</v>
      </c>
      <c r="C177" s="41" t="s">
        <v>340</v>
      </c>
      <c r="D177" s="26" t="s">
        <v>341</v>
      </c>
      <c r="E177" s="27" t="s">
        <v>11</v>
      </c>
      <c r="F177" s="28" t="s">
        <v>522</v>
      </c>
      <c r="G177" s="34">
        <v>168526.06</v>
      </c>
      <c r="H177" s="22">
        <v>0</v>
      </c>
      <c r="I177" s="20">
        <f t="shared" si="10"/>
        <v>0</v>
      </c>
      <c r="J177" s="22">
        <v>40000</v>
      </c>
      <c r="K177" s="20">
        <f t="shared" si="11"/>
        <v>23.74</v>
      </c>
    </row>
    <row r="178" spans="1:11" ht="45" customHeight="1">
      <c r="A178" s="15">
        <v>174</v>
      </c>
      <c r="B178" s="16">
        <v>1</v>
      </c>
      <c r="C178" s="40" t="s">
        <v>342</v>
      </c>
      <c r="D178" s="33" t="s">
        <v>343</v>
      </c>
      <c r="E178" s="24" t="s">
        <v>350</v>
      </c>
      <c r="F178" s="25" t="s">
        <v>523</v>
      </c>
      <c r="G178" s="20">
        <v>558106.49</v>
      </c>
      <c r="H178" s="22">
        <v>0</v>
      </c>
      <c r="I178" s="20">
        <f t="shared" si="10"/>
        <v>0</v>
      </c>
      <c r="J178" s="22">
        <v>40000</v>
      </c>
      <c r="K178" s="20">
        <f t="shared" si="11"/>
        <v>7.17</v>
      </c>
    </row>
    <row r="179" spans="1:11" ht="54.75" customHeight="1">
      <c r="A179" s="15">
        <v>175</v>
      </c>
      <c r="B179" s="16">
        <v>160</v>
      </c>
      <c r="C179" s="41" t="s">
        <v>344</v>
      </c>
      <c r="D179" s="26" t="s">
        <v>345</v>
      </c>
      <c r="E179" s="30" t="s">
        <v>350</v>
      </c>
      <c r="F179" s="25" t="s">
        <v>524</v>
      </c>
      <c r="G179" s="21">
        <v>50000</v>
      </c>
      <c r="H179" s="22">
        <v>0</v>
      </c>
      <c r="I179" s="20">
        <f t="shared" si="10"/>
        <v>0</v>
      </c>
      <c r="J179" s="22">
        <v>20000</v>
      </c>
      <c r="K179" s="20">
        <f t="shared" si="11"/>
        <v>40</v>
      </c>
    </row>
    <row r="180" spans="1:11" ht="45" customHeight="1">
      <c r="A180" s="15">
        <v>176</v>
      </c>
      <c r="B180" s="16">
        <v>184</v>
      </c>
      <c r="C180" s="41" t="s">
        <v>346</v>
      </c>
      <c r="D180" s="26" t="s">
        <v>347</v>
      </c>
      <c r="E180" s="29" t="s">
        <v>350</v>
      </c>
      <c r="F180" s="16" t="s">
        <v>525</v>
      </c>
      <c r="G180" s="34">
        <v>6669.51</v>
      </c>
      <c r="H180" s="22">
        <v>0</v>
      </c>
      <c r="I180" s="20">
        <f t="shared" si="10"/>
        <v>0</v>
      </c>
      <c r="J180" s="22">
        <v>3000</v>
      </c>
      <c r="K180" s="20">
        <f t="shared" si="11"/>
        <v>44.98</v>
      </c>
    </row>
    <row r="181" spans="1:11" ht="45" customHeight="1">
      <c r="A181" s="15">
        <v>177</v>
      </c>
      <c r="B181" s="16">
        <v>18</v>
      </c>
      <c r="C181" s="40" t="s">
        <v>348</v>
      </c>
      <c r="D181" s="26" t="s">
        <v>349</v>
      </c>
      <c r="E181" s="18" t="s">
        <v>11</v>
      </c>
      <c r="F181" s="25" t="s">
        <v>526</v>
      </c>
      <c r="G181" s="21">
        <v>22756.81</v>
      </c>
      <c r="H181" s="22">
        <v>0</v>
      </c>
      <c r="I181" s="20">
        <f t="shared" si="10"/>
        <v>0</v>
      </c>
      <c r="J181" s="22">
        <v>10000</v>
      </c>
      <c r="K181" s="20">
        <f t="shared" si="11"/>
        <v>43.94</v>
      </c>
    </row>
    <row r="182" spans="1:11" ht="45" customHeight="1">
      <c r="E182" s="49" t="s">
        <v>531</v>
      </c>
      <c r="F182" s="49"/>
      <c r="G182" s="49"/>
      <c r="H182" s="46">
        <f>SUM(H5:H181)</f>
        <v>9413571.4700000007</v>
      </c>
      <c r="I182" s="47"/>
      <c r="J182" s="46">
        <f>SUM(J5:J181)</f>
        <v>1063428.53</v>
      </c>
    </row>
  </sheetData>
  <mergeCells count="11">
    <mergeCell ref="E182:G182"/>
    <mergeCell ref="G1:K1"/>
    <mergeCell ref="F3:F4"/>
    <mergeCell ref="B3:B4"/>
    <mergeCell ref="A2:K2"/>
    <mergeCell ref="A3:A4"/>
    <mergeCell ref="C3:C4"/>
    <mergeCell ref="D3:D4"/>
    <mergeCell ref="E3:E4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Jeliński</dc:creator>
  <cp:lastModifiedBy>Anna Sobierajska</cp:lastModifiedBy>
  <cp:lastPrinted>2021-02-24T08:10:33Z</cp:lastPrinted>
  <dcterms:created xsi:type="dcterms:W3CDTF">2021-02-23T15:30:27Z</dcterms:created>
  <dcterms:modified xsi:type="dcterms:W3CDTF">2021-03-05T09:11:37Z</dcterms:modified>
</cp:coreProperties>
</file>