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sobierajska\Desktop\sesja XXIII\"/>
    </mc:Choice>
  </mc:AlternateContent>
  <bookViews>
    <workbookView xWindow="240" yWindow="360" windowWidth="15315" windowHeight="7695"/>
  </bookViews>
  <sheets>
    <sheet name="Arkusz1" sheetId="1" r:id="rId1"/>
    <sheet name="Arkusz2" sheetId="2" r:id="rId2"/>
  </sheets>
  <definedNames>
    <definedName name="_xlnm.Print_Area" localSheetId="0">Arkusz1!$A$1:$E$29</definedName>
  </definedNames>
  <calcPr calcId="152511"/>
</workbook>
</file>

<file path=xl/calcChain.xml><?xml version="1.0" encoding="utf-8"?>
<calcChain xmlns="http://schemas.openxmlformats.org/spreadsheetml/2006/main">
  <c r="D29" i="1" l="1"/>
  <c r="E29" i="1" l="1"/>
  <c r="A7" i="1" l="1"/>
  <c r="A8" i="1" s="1"/>
  <c r="A9" i="1" s="1"/>
  <c r="A10" i="1" s="1"/>
  <c r="A11" i="1" s="1"/>
  <c r="A12" i="1" s="1"/>
  <c r="A13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6" i="2"/>
  <c r="A7" i="2" s="1"/>
  <c r="A8" i="2" s="1"/>
  <c r="A9" i="2" s="1"/>
  <c r="A10" i="2" s="1"/>
</calcChain>
</file>

<file path=xl/sharedStrings.xml><?xml version="1.0" encoding="utf-8"?>
<sst xmlns="http://schemas.openxmlformats.org/spreadsheetml/2006/main" count="133" uniqueCount="94">
  <si>
    <t xml:space="preserve">Nazwa zadania </t>
  </si>
  <si>
    <t>Wartość zadania</t>
  </si>
  <si>
    <t>Okres realziacji</t>
  </si>
  <si>
    <t xml:space="preserve">Środki własne </t>
  </si>
  <si>
    <t>Dofinansowanie</t>
  </si>
  <si>
    <t>ZZK</t>
  </si>
  <si>
    <t>Harmonogram</t>
  </si>
  <si>
    <t>Inne</t>
  </si>
  <si>
    <t xml:space="preserve">Akt własności </t>
  </si>
  <si>
    <t>Gmina Dobrzyń nad Wisłą</t>
  </si>
  <si>
    <t>Miasto Toruń</t>
  </si>
  <si>
    <t>Łącznie</t>
  </si>
  <si>
    <t>Miasto Grudziądz</t>
  </si>
  <si>
    <t>Jednostak Samorządu Terytorialnego</t>
  </si>
  <si>
    <t>L.p.</t>
  </si>
  <si>
    <t>Gmina Śliwice</t>
  </si>
  <si>
    <t>Gmina Gniewkowo</t>
  </si>
  <si>
    <t>Gmina Włocławek</t>
  </si>
  <si>
    <t>Budowa boiska wielofunkcyjnego w miejscowości Wielowieś</t>
  </si>
  <si>
    <t>Gmina Jabłonowo Pomorskie</t>
  </si>
  <si>
    <t>Modernizacja obiektu klubu sportowego ALKS Stal Grudziądz</t>
  </si>
  <si>
    <t xml:space="preserve">Gmina Choceń </t>
  </si>
  <si>
    <t>Zakup i montaż urządzeń siłowni zewnętrznych na terenie gminy Choceń</t>
  </si>
  <si>
    <t>Miasto Chełmno</t>
  </si>
  <si>
    <t>Modernizacja budynku pawilonu sportowego w Dobrzyniu nad Wisłą</t>
  </si>
  <si>
    <t>Gmina Osielsko</t>
  </si>
  <si>
    <t>Miasto Włocławek</t>
  </si>
  <si>
    <t xml:space="preserve">Modernizacja boiska wielofunkcyjnego przy Zespole Szkół Budowlanych </t>
  </si>
  <si>
    <t>Gmina Sadki</t>
  </si>
  <si>
    <t>Miasto Chełmża</t>
  </si>
  <si>
    <t>Modernizacja boiska sportowego do gry w kajak polo</t>
  </si>
  <si>
    <t>Gmina Gruta</t>
  </si>
  <si>
    <t>Miasto Wąbrzeźno</t>
  </si>
  <si>
    <t>Gmina Żnin</t>
  </si>
  <si>
    <t>Budowa boiska sportowego w Sielcu</t>
  </si>
  <si>
    <t>Gmina Osięciny</t>
  </si>
  <si>
    <t>Miasto Bydgoszcz</t>
  </si>
  <si>
    <t>Gmina Dobrcz</t>
  </si>
  <si>
    <t>Przebudowa boiska wielofunkcyjnego przy Szkole Podstawowej w Kruszynie</t>
  </si>
  <si>
    <t>Wnioski o dofinansowanie w ramach Kujawsko-Pomorskiej Małej Infrastruktury Sportowej - EDYCJA 2020</t>
  </si>
  <si>
    <t>Dostawa i montaż elementów siłowni zewnętrznej przy Szkole Podstawowej w Wudzynie</t>
  </si>
  <si>
    <t>Modernizacja obiektu Uczniowskiego Klubu Sportowego przy ul. Smukalskiej 177</t>
  </si>
  <si>
    <t>Budowa siłowni zewnętrznej w Salnie</t>
  </si>
  <si>
    <t>Przebudowa piłkochwytów na istniejącym boisku baseballowym w Osielsku</t>
  </si>
  <si>
    <t>Gmina Grudziądz</t>
  </si>
  <si>
    <t>Gmina Brzuze</t>
  </si>
  <si>
    <t>Gmina Bukowiec</t>
  </si>
  <si>
    <t>Gmina Dębowa Łąka</t>
  </si>
  <si>
    <t>Gmina Kowal</t>
  </si>
  <si>
    <t>Budowa sali gimnastycznej przy Szkole Podstawowej w Nowej Wsi</t>
  </si>
  <si>
    <t>2020-2022</t>
  </si>
  <si>
    <t>Dofinansowanie z innych żródeł</t>
  </si>
  <si>
    <t>Umowa z wykonawcą</t>
  </si>
  <si>
    <t>Liczba uczniów w szkole</t>
  </si>
  <si>
    <t>Szacunkowe koszty utrzymania</t>
  </si>
  <si>
    <t>Priorytetowość zadania</t>
  </si>
  <si>
    <t>2019-2020</t>
  </si>
  <si>
    <t>Tak</t>
  </si>
  <si>
    <t>Brak obiektu sportowego przy szkole</t>
  </si>
  <si>
    <t>Nie</t>
  </si>
  <si>
    <t>Pierwsza pełnowymiarowa sala w gminie</t>
  </si>
  <si>
    <t>Czy zadanie otrzymało dofinansowanie</t>
  </si>
  <si>
    <t>Wniosek o dofinansowanie nieczytelny brak przejżystej dokumentacji, brak załączników</t>
  </si>
  <si>
    <t>Brak</t>
  </si>
  <si>
    <t>Dobudowa wielofunkcyjnej sali sportowej przy Szkole Podstaowej w Ugoszczu</t>
  </si>
  <si>
    <t>oświadczenie o zabezpieczeniu</t>
  </si>
  <si>
    <t>Cały obiekt ogrzewany przez system pomp ciepła</t>
  </si>
  <si>
    <t>Budowa wielofunkcyjnej sali sportowej przy Szkole Podstawowejw Grabkowie</t>
  </si>
  <si>
    <t>1 504 965,00
+ oswiadczenie o zabezpieczeniu</t>
  </si>
  <si>
    <t>2020-2021</t>
  </si>
  <si>
    <t>Budowa sali z łącznikiem dla Szkoły Podstawowej Nr 5</t>
  </si>
  <si>
    <t>1 632 191,00
(planowane dofinansowanie z FRKF)</t>
  </si>
  <si>
    <t>1 441 000,00
(dofinansowanie z FRKF)</t>
  </si>
  <si>
    <t>Budowa hali sportowej przy Szkole Podstawowej w Bukowcu</t>
  </si>
  <si>
    <t>Budowa sali sportowej przy budynku szkoły podstawowej 
w Wielkich Radowiskach</t>
  </si>
  <si>
    <t>Brak zamkniętego obiektu sportowego przy szkole</t>
  </si>
  <si>
    <t>Budowa siłowni zewnętrznej w miejscowości Bonin</t>
  </si>
  <si>
    <t>Z sali gimnastycznej korzystały będą dzieci Szkoły Specjalnej prowadzonej przez Powiat</t>
  </si>
  <si>
    <t xml:space="preserve">Dostawa i montaż urządzeń rekreacyjnych - siłownia zewnętrzna w miejscowościach Konojady oraz Jaguszewice </t>
  </si>
  <si>
    <r>
      <t xml:space="preserve">Kujawsko-Pomorska 
Mała Infrastruktura Sportowa
</t>
    </r>
    <r>
      <rPr>
        <b/>
        <sz val="20"/>
        <color theme="1"/>
        <rFont val="Calibri"/>
        <family val="2"/>
        <charset val="238"/>
        <scheme val="minor"/>
      </rPr>
      <t>Edycja 2020</t>
    </r>
    <r>
      <rPr>
        <b/>
        <sz val="28"/>
        <color theme="1"/>
        <rFont val="Calibri"/>
        <family val="2"/>
        <charset val="238"/>
        <scheme val="minor"/>
      </rPr>
      <t xml:space="preserve"> </t>
    </r>
  </si>
  <si>
    <t>Gmina Wielka Nieszawka</t>
  </si>
  <si>
    <t>Budowa trzech boisk do siatkówki plażowej oraz rampy skateparku</t>
  </si>
  <si>
    <t>Załacznik do Uchwały Sejmiku Województwa Kujawsko-Pomorskiego …………………...…………………
 z dnia ………………..………………………</t>
  </si>
  <si>
    <t>Przebudowa pomieszczeń przeznaczonych do stacjonarnego treningu kolarskiego</t>
  </si>
  <si>
    <t>Gmina Golub-Dobrzyń</t>
  </si>
  <si>
    <t>Zakup i montaż magazynu na sprzęt sportowy przy boisku w Ostrowitem</t>
  </si>
  <si>
    <t>Wyposażenie i montaż siłowni wewnętrznej w miejscowości Osięciny</t>
  </si>
  <si>
    <t>Rozbudowa miejsca aktywności ruchowej przy Szkole Podstawowej w Lińsku</t>
  </si>
  <si>
    <t>Gmina Bytoń</t>
  </si>
  <si>
    <t>Budowa oświetlenia bosika szkolnego w Morzycach</t>
  </si>
  <si>
    <t>Gmina Czernikowo</t>
  </si>
  <si>
    <t>Budowa wielofunkcyjnego boiska sportowego w miejscowości Makowiska</t>
  </si>
  <si>
    <t>Wykonanie oświetlenia w technologi LED (solarnej) bieżni Stadionu Miejskiego</t>
  </si>
  <si>
    <t>Wymiana siatek piłkochwytów na boisku sportowym przy Szkole Podstawowej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</si>
</sst>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0" fillId="2" borderId="12" xfId="0" applyNumberForma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4" fontId="0" fillId="0" borderId="12" xfId="0" applyNumberForma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4" fontId="0" fillId="0" borderId="12" xfId="0" applyNumberFormat="1" applyFill="1" applyBorder="1" applyAlignment="1">
      <alignment horizontal="center" vertical="center" wrapText="1"/>
    </xf>
    <xf numFmtId="4" fontId="0" fillId="0" borderId="18" xfId="0" applyNumberFormat="1" applyFill="1" applyBorder="1" applyAlignment="1">
      <alignment horizontal="center" vertical="center" wrapText="1"/>
    </xf>
    <xf numFmtId="4" fontId="0" fillId="0" borderId="19" xfId="0" applyNumberForma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4" fontId="0" fillId="0" borderId="12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4" fontId="0" fillId="0" borderId="14" xfId="0" applyNumberFormat="1" applyFill="1" applyBorder="1" applyAlignment="1">
      <alignment horizontal="center" vertical="center" wrapText="1"/>
    </xf>
    <xf numFmtId="4" fontId="0" fillId="0" borderId="11" xfId="0" applyNumberForma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20" xfId="0" applyNumberForma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4" fontId="0" fillId="0" borderId="17" xfId="0" applyNumberFormat="1" applyFill="1" applyBorder="1" applyAlignment="1">
      <alignment horizontal="center" vertical="center" wrapText="1"/>
    </xf>
    <xf numFmtId="4" fontId="0" fillId="0" borderId="14" xfId="0" applyNumberForma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4" fontId="0" fillId="0" borderId="16" xfId="0" applyNumberFormat="1" applyFill="1" applyBorder="1" applyAlignment="1">
      <alignment horizontal="center" vertical="center" wrapText="1"/>
    </xf>
    <xf numFmtId="4" fontId="0" fillId="0" borderId="12" xfId="0" applyNumberForma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view="pageBreakPreview" zoomScale="120" zoomScaleNormal="90" zoomScaleSheetLayoutView="120" workbookViewId="0">
      <selection activeCell="D29" sqref="D29"/>
    </sheetView>
  </sheetViews>
  <sheetFormatPr defaultRowHeight="15" x14ac:dyDescent="0.25"/>
  <cols>
    <col min="1" max="1" width="9.140625" style="1"/>
    <col min="2" max="2" width="27.42578125" style="1" customWidth="1"/>
    <col min="3" max="3" width="32.7109375" style="1" customWidth="1"/>
    <col min="4" max="4" width="16.85546875" style="2" customWidth="1"/>
    <col min="5" max="5" width="16" style="20" customWidth="1"/>
  </cols>
  <sheetData>
    <row r="1" spans="1:5" s="27" customFormat="1" ht="35.25" customHeight="1" thickBot="1" x14ac:dyDescent="0.3">
      <c r="A1" s="29" t="s">
        <v>82</v>
      </c>
      <c r="B1" s="30"/>
      <c r="C1" s="30"/>
      <c r="D1" s="30"/>
      <c r="E1" s="30"/>
    </row>
    <row r="2" spans="1:5" ht="15" customHeight="1" x14ac:dyDescent="0.25">
      <c r="A2" s="43" t="s">
        <v>79</v>
      </c>
      <c r="B2" s="44"/>
      <c r="C2" s="44"/>
      <c r="D2" s="44"/>
      <c r="E2" s="45"/>
    </row>
    <row r="3" spans="1:5" ht="87" customHeight="1" thickBot="1" x14ac:dyDescent="0.3">
      <c r="A3" s="46"/>
      <c r="B3" s="47"/>
      <c r="C3" s="47"/>
      <c r="D3" s="47"/>
      <c r="E3" s="48"/>
    </row>
    <row r="4" spans="1:5" ht="45" customHeight="1" x14ac:dyDescent="0.25">
      <c r="A4" s="37" t="s">
        <v>14</v>
      </c>
      <c r="B4" s="39" t="s">
        <v>13</v>
      </c>
      <c r="C4" s="39" t="s">
        <v>0</v>
      </c>
      <c r="D4" s="41" t="s">
        <v>1</v>
      </c>
      <c r="E4" s="31" t="s">
        <v>4</v>
      </c>
    </row>
    <row r="5" spans="1:5" ht="19.5" customHeight="1" x14ac:dyDescent="0.25">
      <c r="A5" s="38"/>
      <c r="B5" s="40"/>
      <c r="C5" s="40"/>
      <c r="D5" s="42"/>
      <c r="E5" s="32"/>
    </row>
    <row r="6" spans="1:5" ht="51" customHeight="1" x14ac:dyDescent="0.25">
      <c r="A6" s="21">
        <v>1</v>
      </c>
      <c r="B6" s="22" t="s">
        <v>36</v>
      </c>
      <c r="C6" s="22" t="s">
        <v>41</v>
      </c>
      <c r="D6" s="23">
        <v>139330</v>
      </c>
      <c r="E6" s="25">
        <v>40000</v>
      </c>
    </row>
    <row r="7" spans="1:5" ht="51" customHeight="1" x14ac:dyDescent="0.25">
      <c r="A7" s="21">
        <f>A6+1</f>
        <v>2</v>
      </c>
      <c r="B7" s="22" t="s">
        <v>12</v>
      </c>
      <c r="C7" s="22" t="s">
        <v>20</v>
      </c>
      <c r="D7" s="23">
        <v>50000</v>
      </c>
      <c r="E7" s="25">
        <v>20000</v>
      </c>
    </row>
    <row r="8" spans="1:5" ht="51" customHeight="1" x14ac:dyDescent="0.25">
      <c r="A8" s="21">
        <f t="shared" ref="A8:A28" si="0">A7+1</f>
        <v>3</v>
      </c>
      <c r="B8" s="3" t="s">
        <v>10</v>
      </c>
      <c r="C8" s="3" t="s">
        <v>83</v>
      </c>
      <c r="D8" s="5">
        <v>123000</v>
      </c>
      <c r="E8" s="25">
        <v>40000</v>
      </c>
    </row>
    <row r="9" spans="1:5" ht="51" customHeight="1" x14ac:dyDescent="0.25">
      <c r="A9" s="21">
        <f t="shared" si="0"/>
        <v>4</v>
      </c>
      <c r="B9" s="3" t="s">
        <v>26</v>
      </c>
      <c r="C9" s="3" t="s">
        <v>27</v>
      </c>
      <c r="D9" s="5">
        <v>149995</v>
      </c>
      <c r="E9" s="25">
        <v>40000</v>
      </c>
    </row>
    <row r="10" spans="1:5" ht="62.25" customHeight="1" x14ac:dyDescent="0.25">
      <c r="A10" s="21">
        <f t="shared" si="0"/>
        <v>5</v>
      </c>
      <c r="B10" s="3" t="s">
        <v>19</v>
      </c>
      <c r="C10" s="3" t="s">
        <v>78</v>
      </c>
      <c r="D10" s="5">
        <v>21300</v>
      </c>
      <c r="E10" s="25">
        <v>9000</v>
      </c>
    </row>
    <row r="11" spans="1:5" ht="51" customHeight="1" x14ac:dyDescent="0.25">
      <c r="A11" s="21">
        <f t="shared" si="0"/>
        <v>6</v>
      </c>
      <c r="B11" s="3" t="s">
        <v>37</v>
      </c>
      <c r="C11" s="6" t="s">
        <v>40</v>
      </c>
      <c r="D11" s="5">
        <v>30000</v>
      </c>
      <c r="E11" s="25">
        <v>15000</v>
      </c>
    </row>
    <row r="12" spans="1:5" ht="51" customHeight="1" x14ac:dyDescent="0.25">
      <c r="A12" s="21">
        <f t="shared" si="0"/>
        <v>7</v>
      </c>
      <c r="B12" s="3" t="s">
        <v>25</v>
      </c>
      <c r="C12" s="6" t="s">
        <v>43</v>
      </c>
      <c r="D12" s="5">
        <v>108658</v>
      </c>
      <c r="E12" s="25">
        <v>20000</v>
      </c>
    </row>
    <row r="13" spans="1:5" ht="51" customHeight="1" x14ac:dyDescent="0.25">
      <c r="A13" s="21">
        <f t="shared" si="0"/>
        <v>8</v>
      </c>
      <c r="B13" s="3" t="s">
        <v>23</v>
      </c>
      <c r="C13" s="6" t="s">
        <v>92</v>
      </c>
      <c r="D13" s="5">
        <v>51000</v>
      </c>
      <c r="E13" s="25">
        <v>20000</v>
      </c>
    </row>
    <row r="14" spans="1:5" ht="51" customHeight="1" x14ac:dyDescent="0.25">
      <c r="A14" s="24">
        <f t="shared" si="0"/>
        <v>9</v>
      </c>
      <c r="B14" s="3" t="s">
        <v>84</v>
      </c>
      <c r="C14" s="6" t="s">
        <v>85</v>
      </c>
      <c r="D14" s="5">
        <v>67650</v>
      </c>
      <c r="E14" s="25">
        <v>20000</v>
      </c>
    </row>
    <row r="15" spans="1:5" ht="51" customHeight="1" x14ac:dyDescent="0.25">
      <c r="A15" s="21">
        <f t="shared" si="0"/>
        <v>10</v>
      </c>
      <c r="B15" s="3" t="s">
        <v>31</v>
      </c>
      <c r="C15" s="6" t="s">
        <v>42</v>
      </c>
      <c r="D15" s="5">
        <v>20000</v>
      </c>
      <c r="E15" s="25">
        <v>10000</v>
      </c>
    </row>
    <row r="16" spans="1:5" ht="51" customHeight="1" x14ac:dyDescent="0.25">
      <c r="A16" s="21">
        <f t="shared" si="0"/>
        <v>11</v>
      </c>
      <c r="B16" s="3" t="s">
        <v>16</v>
      </c>
      <c r="C16" s="6" t="s">
        <v>18</v>
      </c>
      <c r="D16" s="5">
        <v>149968</v>
      </c>
      <c r="E16" s="25">
        <v>30000</v>
      </c>
    </row>
    <row r="17" spans="1:5" ht="51" customHeight="1" x14ac:dyDescent="0.25">
      <c r="A17" s="21">
        <f t="shared" si="0"/>
        <v>12</v>
      </c>
      <c r="B17" s="3" t="s">
        <v>88</v>
      </c>
      <c r="C17" s="6" t="s">
        <v>89</v>
      </c>
      <c r="D17" s="5">
        <v>50000</v>
      </c>
      <c r="E17" s="25">
        <v>15000</v>
      </c>
    </row>
    <row r="18" spans="1:5" ht="51" customHeight="1" x14ac:dyDescent="0.25">
      <c r="A18" s="21">
        <f t="shared" si="0"/>
        <v>13</v>
      </c>
      <c r="B18" s="3" t="s">
        <v>9</v>
      </c>
      <c r="C18" s="6" t="s">
        <v>24</v>
      </c>
      <c r="D18" s="5">
        <v>125600</v>
      </c>
      <c r="E18" s="25">
        <v>38000</v>
      </c>
    </row>
    <row r="19" spans="1:5" ht="51" customHeight="1" x14ac:dyDescent="0.25">
      <c r="A19" s="21">
        <f t="shared" si="0"/>
        <v>14</v>
      </c>
      <c r="B19" s="3" t="s">
        <v>28</v>
      </c>
      <c r="C19" s="6" t="s">
        <v>76</v>
      </c>
      <c r="D19" s="5">
        <v>19803</v>
      </c>
      <c r="E19" s="25">
        <v>9000</v>
      </c>
    </row>
    <row r="20" spans="1:5" ht="51" customHeight="1" x14ac:dyDescent="0.25">
      <c r="A20" s="21">
        <f t="shared" si="0"/>
        <v>15</v>
      </c>
      <c r="B20" s="3" t="s">
        <v>35</v>
      </c>
      <c r="C20" s="6" t="s">
        <v>86</v>
      </c>
      <c r="D20" s="5">
        <v>87997</v>
      </c>
      <c r="E20" s="25">
        <v>20000</v>
      </c>
    </row>
    <row r="21" spans="1:5" ht="51" customHeight="1" x14ac:dyDescent="0.25">
      <c r="A21" s="24">
        <f t="shared" si="0"/>
        <v>16</v>
      </c>
      <c r="B21" s="3" t="s">
        <v>90</v>
      </c>
      <c r="C21" s="6" t="s">
        <v>91</v>
      </c>
      <c r="D21" s="5">
        <v>149987</v>
      </c>
      <c r="E21" s="25">
        <v>35000</v>
      </c>
    </row>
    <row r="22" spans="1:5" ht="51" customHeight="1" x14ac:dyDescent="0.25">
      <c r="A22" s="24">
        <f t="shared" si="0"/>
        <v>17</v>
      </c>
      <c r="B22" s="3" t="s">
        <v>80</v>
      </c>
      <c r="C22" s="3" t="s">
        <v>81</v>
      </c>
      <c r="D22" s="5">
        <v>148938</v>
      </c>
      <c r="E22" s="25">
        <v>40000</v>
      </c>
    </row>
    <row r="23" spans="1:5" ht="51" customHeight="1" x14ac:dyDescent="0.25">
      <c r="A23" s="21">
        <f t="shared" si="0"/>
        <v>18</v>
      </c>
      <c r="B23" s="3" t="s">
        <v>29</v>
      </c>
      <c r="C23" s="3" t="s">
        <v>30</v>
      </c>
      <c r="D23" s="5">
        <v>108562</v>
      </c>
      <c r="E23" s="25">
        <v>43000</v>
      </c>
    </row>
    <row r="24" spans="1:5" ht="51" customHeight="1" x14ac:dyDescent="0.25">
      <c r="A24" s="21">
        <f t="shared" si="0"/>
        <v>19</v>
      </c>
      <c r="B24" s="3" t="s">
        <v>15</v>
      </c>
      <c r="C24" s="3" t="s">
        <v>87</v>
      </c>
      <c r="D24" s="5">
        <v>49829</v>
      </c>
      <c r="E24" s="25">
        <v>16000</v>
      </c>
    </row>
    <row r="25" spans="1:5" ht="51" customHeight="1" x14ac:dyDescent="0.25">
      <c r="A25" s="21">
        <f t="shared" si="0"/>
        <v>20</v>
      </c>
      <c r="B25" s="3" t="s">
        <v>32</v>
      </c>
      <c r="C25" s="3" t="s">
        <v>93</v>
      </c>
      <c r="D25" s="5">
        <v>31673</v>
      </c>
      <c r="E25" s="25">
        <v>10000</v>
      </c>
    </row>
    <row r="26" spans="1:5" ht="51" customHeight="1" x14ac:dyDescent="0.25">
      <c r="A26" s="21">
        <f t="shared" si="0"/>
        <v>21</v>
      </c>
      <c r="B26" s="3" t="s">
        <v>21</v>
      </c>
      <c r="C26" s="3" t="s">
        <v>22</v>
      </c>
      <c r="D26" s="5">
        <v>33284</v>
      </c>
      <c r="E26" s="25">
        <v>10000</v>
      </c>
    </row>
    <row r="27" spans="1:5" ht="51" customHeight="1" x14ac:dyDescent="0.25">
      <c r="A27" s="21">
        <f t="shared" si="0"/>
        <v>22</v>
      </c>
      <c r="B27" s="3" t="s">
        <v>17</v>
      </c>
      <c r="C27" s="3" t="s">
        <v>38</v>
      </c>
      <c r="D27" s="5">
        <v>108728</v>
      </c>
      <c r="E27" s="25">
        <v>35000</v>
      </c>
    </row>
    <row r="28" spans="1:5" ht="51" customHeight="1" x14ac:dyDescent="0.25">
      <c r="A28" s="21">
        <f t="shared" si="0"/>
        <v>23</v>
      </c>
      <c r="B28" s="3" t="s">
        <v>33</v>
      </c>
      <c r="C28" s="3" t="s">
        <v>34</v>
      </c>
      <c r="D28" s="5">
        <v>60000</v>
      </c>
      <c r="E28" s="25">
        <v>15000</v>
      </c>
    </row>
    <row r="29" spans="1:5" ht="45" customHeight="1" thickBot="1" x14ac:dyDescent="0.3">
      <c r="A29" s="35" t="s">
        <v>11</v>
      </c>
      <c r="B29" s="36"/>
      <c r="C29" s="36"/>
      <c r="D29" s="28">
        <f>SUM(D6:D28)</f>
        <v>1885302</v>
      </c>
      <c r="E29" s="26">
        <f>SUM(E6:E28)</f>
        <v>550000</v>
      </c>
    </row>
    <row r="31" spans="1:5" ht="15" customHeight="1" x14ac:dyDescent="0.25">
      <c r="A31" s="33"/>
      <c r="B31" s="34"/>
      <c r="C31" s="34"/>
      <c r="D31" s="34"/>
      <c r="E31" s="34"/>
    </row>
    <row r="32" spans="1:5" ht="15" customHeight="1" x14ac:dyDescent="0.25">
      <c r="A32" s="34"/>
      <c r="B32" s="34"/>
      <c r="C32" s="34"/>
      <c r="D32" s="34"/>
      <c r="E32" s="34"/>
    </row>
    <row r="33" spans="1:5" ht="15" customHeight="1" x14ac:dyDescent="0.25">
      <c r="A33" s="34"/>
      <c r="B33" s="34"/>
      <c r="C33" s="34"/>
      <c r="D33" s="34"/>
      <c r="E33" s="34"/>
    </row>
    <row r="34" spans="1:5" ht="15" customHeight="1" x14ac:dyDescent="0.25">
      <c r="A34" s="34"/>
      <c r="B34" s="34"/>
      <c r="C34" s="34"/>
      <c r="D34" s="34"/>
      <c r="E34" s="34"/>
    </row>
    <row r="35" spans="1:5" ht="15" customHeight="1" x14ac:dyDescent="0.25">
      <c r="A35" s="34"/>
      <c r="B35" s="34"/>
      <c r="C35" s="34"/>
      <c r="D35" s="34"/>
      <c r="E35" s="34"/>
    </row>
    <row r="36" spans="1:5" ht="15" customHeight="1" x14ac:dyDescent="0.25">
      <c r="A36" s="34"/>
      <c r="B36" s="34"/>
      <c r="C36" s="34"/>
      <c r="D36" s="34"/>
      <c r="E36" s="34"/>
    </row>
    <row r="37" spans="1:5" ht="15" customHeight="1" x14ac:dyDescent="0.25">
      <c r="A37" s="34"/>
      <c r="B37" s="34"/>
      <c r="C37" s="34"/>
      <c r="D37" s="34"/>
      <c r="E37" s="34"/>
    </row>
    <row r="38" spans="1:5" ht="15" customHeight="1" x14ac:dyDescent="0.25">
      <c r="A38" s="34"/>
      <c r="B38" s="34"/>
      <c r="C38" s="34"/>
      <c r="D38" s="34"/>
      <c r="E38" s="34"/>
    </row>
    <row r="39" spans="1:5" ht="114.75" customHeight="1" x14ac:dyDescent="0.25">
      <c r="A39" s="34"/>
      <c r="B39" s="34"/>
      <c r="C39" s="34"/>
      <c r="D39" s="34"/>
      <c r="E39" s="34"/>
    </row>
  </sheetData>
  <mergeCells count="9">
    <mergeCell ref="A1:E1"/>
    <mergeCell ref="E4:E5"/>
    <mergeCell ref="A31:E39"/>
    <mergeCell ref="A29:C29"/>
    <mergeCell ref="A4:A5"/>
    <mergeCell ref="B4:B5"/>
    <mergeCell ref="C4:C5"/>
    <mergeCell ref="D4:D5"/>
    <mergeCell ref="A2:E3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A3" workbookViewId="0">
      <selection activeCell="P7" sqref="P7"/>
    </sheetView>
  </sheetViews>
  <sheetFormatPr defaultRowHeight="15" x14ac:dyDescent="0.25"/>
  <cols>
    <col min="2" max="2" width="27.42578125" customWidth="1"/>
    <col min="3" max="3" width="32.7109375" customWidth="1"/>
    <col min="4" max="4" width="17.28515625" customWidth="1"/>
    <col min="5" max="5" width="16.85546875" customWidth="1"/>
    <col min="6" max="6" width="18.5703125" customWidth="1"/>
    <col min="7" max="7" width="23.28515625" customWidth="1"/>
    <col min="8" max="8" width="16" customWidth="1"/>
    <col min="9" max="9" width="13" customWidth="1"/>
    <col min="10" max="10" width="7.5703125" customWidth="1"/>
    <col min="11" max="11" width="13.28515625" customWidth="1"/>
    <col min="12" max="12" width="11.42578125" customWidth="1"/>
    <col min="13" max="13" width="14.85546875" customWidth="1"/>
    <col min="14" max="14" width="18.5703125" customWidth="1"/>
    <col min="15" max="15" width="14.85546875" customWidth="1"/>
    <col min="16" max="16" width="17.7109375" customWidth="1"/>
    <col min="17" max="17" width="28.85546875" customWidth="1"/>
  </cols>
  <sheetData>
    <row r="1" spans="1:17" x14ac:dyDescent="0.25">
      <c r="A1" s="43" t="s">
        <v>39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5"/>
    </row>
    <row r="2" spans="1:17" ht="63" customHeight="1" thickBot="1" x14ac:dyDescent="0.3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8"/>
    </row>
    <row r="3" spans="1:17" x14ac:dyDescent="0.25">
      <c r="A3" s="37" t="s">
        <v>14</v>
      </c>
      <c r="B3" s="39" t="s">
        <v>13</v>
      </c>
      <c r="C3" s="39" t="s">
        <v>0</v>
      </c>
      <c r="D3" s="39" t="s">
        <v>2</v>
      </c>
      <c r="E3" s="41" t="s">
        <v>1</v>
      </c>
      <c r="F3" s="41" t="s">
        <v>3</v>
      </c>
      <c r="G3" s="41" t="s">
        <v>51</v>
      </c>
      <c r="H3" s="41" t="s">
        <v>4</v>
      </c>
      <c r="I3" s="39" t="s">
        <v>8</v>
      </c>
      <c r="J3" s="39" t="s">
        <v>5</v>
      </c>
      <c r="K3" s="39" t="s">
        <v>6</v>
      </c>
      <c r="L3" s="39" t="s">
        <v>52</v>
      </c>
      <c r="M3" s="39" t="s">
        <v>53</v>
      </c>
      <c r="N3" s="39" t="s">
        <v>55</v>
      </c>
      <c r="O3" s="39" t="s">
        <v>54</v>
      </c>
      <c r="P3" s="39" t="s">
        <v>61</v>
      </c>
      <c r="Q3" s="49" t="s">
        <v>7</v>
      </c>
    </row>
    <row r="4" spans="1:17" ht="32.25" customHeight="1" x14ac:dyDescent="0.25">
      <c r="A4" s="38"/>
      <c r="B4" s="40"/>
      <c r="C4" s="40"/>
      <c r="D4" s="40"/>
      <c r="E4" s="42"/>
      <c r="F4" s="42"/>
      <c r="G4" s="42"/>
      <c r="H4" s="42"/>
      <c r="I4" s="40"/>
      <c r="J4" s="40"/>
      <c r="K4" s="40"/>
      <c r="L4" s="40"/>
      <c r="M4" s="40"/>
      <c r="N4" s="40"/>
      <c r="O4" s="40"/>
      <c r="P4" s="40"/>
      <c r="Q4" s="50"/>
    </row>
    <row r="5" spans="1:17" ht="51" customHeight="1" x14ac:dyDescent="0.25">
      <c r="A5" s="10">
        <v>1</v>
      </c>
      <c r="B5" s="11" t="s">
        <v>44</v>
      </c>
      <c r="C5" s="11" t="s">
        <v>49</v>
      </c>
      <c r="D5" s="11" t="s">
        <v>50</v>
      </c>
      <c r="E5" s="12">
        <v>4760164</v>
      </c>
      <c r="F5" s="12">
        <v>2819164</v>
      </c>
      <c r="G5" s="16" t="s">
        <v>72</v>
      </c>
      <c r="H5" s="7">
        <v>0</v>
      </c>
      <c r="I5" s="3" t="s">
        <v>57</v>
      </c>
      <c r="J5" s="3" t="s">
        <v>57</v>
      </c>
      <c r="K5" s="3" t="s">
        <v>57</v>
      </c>
      <c r="L5" s="3" t="s">
        <v>57</v>
      </c>
      <c r="M5" s="8">
        <v>184</v>
      </c>
      <c r="N5" s="9" t="s">
        <v>75</v>
      </c>
      <c r="O5" s="17">
        <v>80000</v>
      </c>
      <c r="P5" s="18" t="s">
        <v>59</v>
      </c>
      <c r="Q5" s="13"/>
    </row>
    <row r="6" spans="1:17" ht="51" customHeight="1" x14ac:dyDescent="0.25">
      <c r="A6" s="10">
        <f>A5+1</f>
        <v>2</v>
      </c>
      <c r="B6" s="11" t="s">
        <v>45</v>
      </c>
      <c r="C6" s="11" t="s">
        <v>64</v>
      </c>
      <c r="D6" s="15" t="s">
        <v>50</v>
      </c>
      <c r="E6" s="12">
        <v>4857683</v>
      </c>
      <c r="F6" s="12" t="s">
        <v>65</v>
      </c>
      <c r="G6" s="16">
        <v>0</v>
      </c>
      <c r="H6" s="7">
        <v>0</v>
      </c>
      <c r="I6" s="3" t="s">
        <v>57</v>
      </c>
      <c r="J6" s="3" t="s">
        <v>57</v>
      </c>
      <c r="K6" s="3" t="s">
        <v>57</v>
      </c>
      <c r="L6" s="3" t="s">
        <v>59</v>
      </c>
      <c r="M6" s="8">
        <v>126</v>
      </c>
      <c r="N6" s="19" t="s">
        <v>60</v>
      </c>
      <c r="O6" s="17">
        <v>109000</v>
      </c>
      <c r="P6" s="18" t="s">
        <v>59</v>
      </c>
      <c r="Q6" s="13"/>
    </row>
    <row r="7" spans="1:17" ht="51" customHeight="1" x14ac:dyDescent="0.25">
      <c r="A7" s="14">
        <f t="shared" ref="A7:A10" si="0">A6+1</f>
        <v>3</v>
      </c>
      <c r="B7" s="11" t="s">
        <v>46</v>
      </c>
      <c r="C7" s="11" t="s">
        <v>73</v>
      </c>
      <c r="D7" s="15" t="s">
        <v>50</v>
      </c>
      <c r="E7" s="12">
        <v>9593241</v>
      </c>
      <c r="F7" s="12">
        <v>9093241</v>
      </c>
      <c r="G7" s="16">
        <v>0</v>
      </c>
      <c r="H7" s="7">
        <v>0</v>
      </c>
      <c r="I7" s="3" t="s">
        <v>57</v>
      </c>
      <c r="J7" s="3" t="s">
        <v>57</v>
      </c>
      <c r="K7" s="3" t="s">
        <v>57</v>
      </c>
      <c r="L7" s="3" t="s">
        <v>59</v>
      </c>
      <c r="M7" s="9">
        <v>208</v>
      </c>
      <c r="N7" s="19" t="s">
        <v>60</v>
      </c>
      <c r="O7" s="18">
        <v>100000</v>
      </c>
      <c r="P7" s="18" t="s">
        <v>59</v>
      </c>
      <c r="Q7" s="4" t="s">
        <v>66</v>
      </c>
    </row>
    <row r="8" spans="1:17" ht="51" customHeight="1" x14ac:dyDescent="0.25">
      <c r="A8" s="14">
        <f t="shared" si="0"/>
        <v>4</v>
      </c>
      <c r="B8" s="3" t="s">
        <v>29</v>
      </c>
      <c r="C8" s="3" t="s">
        <v>70</v>
      </c>
      <c r="D8" s="3" t="s">
        <v>69</v>
      </c>
      <c r="E8" s="5">
        <v>3264382</v>
      </c>
      <c r="F8" s="5">
        <v>632191</v>
      </c>
      <c r="G8" s="16" t="s">
        <v>71</v>
      </c>
      <c r="H8" s="7">
        <v>0</v>
      </c>
      <c r="I8" s="3" t="s">
        <v>57</v>
      </c>
      <c r="J8" s="3" t="s">
        <v>57</v>
      </c>
      <c r="K8" s="3" t="s">
        <v>57</v>
      </c>
      <c r="L8" s="3" t="s">
        <v>59</v>
      </c>
      <c r="M8" s="9">
        <v>323</v>
      </c>
      <c r="N8" s="9" t="s">
        <v>75</v>
      </c>
      <c r="O8" s="18">
        <v>110687</v>
      </c>
      <c r="P8" s="18" t="s">
        <v>59</v>
      </c>
      <c r="Q8" s="4" t="s">
        <v>77</v>
      </c>
    </row>
    <row r="9" spans="1:17" ht="51" customHeight="1" x14ac:dyDescent="0.25">
      <c r="A9" s="10">
        <f t="shared" si="0"/>
        <v>5</v>
      </c>
      <c r="B9" s="3" t="s">
        <v>47</v>
      </c>
      <c r="C9" s="3" t="s">
        <v>74</v>
      </c>
      <c r="D9" s="3" t="s">
        <v>56</v>
      </c>
      <c r="E9" s="5">
        <v>3167111</v>
      </c>
      <c r="F9" s="5">
        <v>2667111</v>
      </c>
      <c r="G9" s="16">
        <v>0</v>
      </c>
      <c r="H9" s="7">
        <v>0</v>
      </c>
      <c r="I9" s="3" t="s">
        <v>57</v>
      </c>
      <c r="J9" s="3" t="s">
        <v>57</v>
      </c>
      <c r="K9" s="3" t="s">
        <v>57</v>
      </c>
      <c r="L9" s="3" t="s">
        <v>57</v>
      </c>
      <c r="M9" s="9">
        <v>125</v>
      </c>
      <c r="N9" s="9" t="s">
        <v>58</v>
      </c>
      <c r="O9" s="18" t="s">
        <v>63</v>
      </c>
      <c r="P9" s="18">
        <v>500000</v>
      </c>
      <c r="Q9" s="4" t="s">
        <v>62</v>
      </c>
    </row>
    <row r="10" spans="1:17" ht="51" customHeight="1" x14ac:dyDescent="0.25">
      <c r="A10" s="10">
        <f t="shared" si="0"/>
        <v>6</v>
      </c>
      <c r="B10" s="3" t="s">
        <v>48</v>
      </c>
      <c r="C10" s="3" t="s">
        <v>67</v>
      </c>
      <c r="D10" s="3" t="s">
        <v>50</v>
      </c>
      <c r="E10" s="5">
        <v>5004965</v>
      </c>
      <c r="F10" s="5" t="s">
        <v>68</v>
      </c>
      <c r="G10" s="16">
        <v>0</v>
      </c>
      <c r="H10" s="7">
        <v>0</v>
      </c>
      <c r="I10" s="3" t="s">
        <v>57</v>
      </c>
      <c r="J10" s="3" t="s">
        <v>57</v>
      </c>
      <c r="K10" s="3" t="s">
        <v>57</v>
      </c>
      <c r="L10" s="3" t="s">
        <v>59</v>
      </c>
      <c r="M10" s="9">
        <v>186</v>
      </c>
      <c r="N10" s="19" t="s">
        <v>60</v>
      </c>
      <c r="O10" s="18">
        <v>85000</v>
      </c>
      <c r="P10" s="18" t="s">
        <v>59</v>
      </c>
      <c r="Q10" s="4"/>
    </row>
  </sheetData>
  <mergeCells count="18">
    <mergeCell ref="Q3:Q4"/>
    <mergeCell ref="A1:Q2"/>
    <mergeCell ref="A3:A4"/>
    <mergeCell ref="B3:B4"/>
    <mergeCell ref="C3:C4"/>
    <mergeCell ref="D3:D4"/>
    <mergeCell ref="E3:E4"/>
    <mergeCell ref="F3:F4"/>
    <mergeCell ref="H3:H4"/>
    <mergeCell ref="I3:I4"/>
    <mergeCell ref="J3:J4"/>
    <mergeCell ref="G3:G4"/>
    <mergeCell ref="M3:M4"/>
    <mergeCell ref="N3:N4"/>
    <mergeCell ref="O3:O4"/>
    <mergeCell ref="K3:K4"/>
    <mergeCell ref="L3:L4"/>
    <mergeCell ref="P3:P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Cyrankowski</dc:creator>
  <cp:lastModifiedBy>Anna Sobierajska</cp:lastModifiedBy>
  <cp:lastPrinted>2020-06-12T08:38:06Z</cp:lastPrinted>
  <dcterms:created xsi:type="dcterms:W3CDTF">2018-06-06T12:07:56Z</dcterms:created>
  <dcterms:modified xsi:type="dcterms:W3CDTF">2020-06-15T06:54:41Z</dcterms:modified>
</cp:coreProperties>
</file>