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UMWKP_PS\PS-I\PROJEKT 4.4\Edycja 2019\05_Nabór na partnerów\"/>
    </mc:Choice>
  </mc:AlternateContent>
  <bookViews>
    <workbookView xWindow="0" yWindow="0" windowWidth="17235" windowHeight="11985"/>
  </bookViews>
  <sheets>
    <sheet name="Arkusz1" sheetId="1" r:id="rId1"/>
  </sheets>
  <definedNames>
    <definedName name="_ftn1" localSheetId="0">Arkusz1!#REF!</definedName>
    <definedName name="_ftn2" localSheetId="0">Arkusz1!#REF!</definedName>
    <definedName name="_ftn3" localSheetId="0">Arkusz1!#REF!</definedName>
    <definedName name="_ftnref1" localSheetId="0">Arkusz1!#REF!</definedName>
    <definedName name="_ftnref2" localSheetId="0">Arkusz1!$R$1</definedName>
    <definedName name="_ftnref3" localSheetId="0">Arkusz1!#REF!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N10" i="1"/>
  <c r="Q6" i="1" l="1"/>
  <c r="Q7" i="1"/>
  <c r="Q8" i="1"/>
  <c r="Q9" i="1"/>
  <c r="Q5" i="1"/>
  <c r="I6" i="1"/>
  <c r="I7" i="1"/>
  <c r="I8" i="1"/>
  <c r="I9" i="1"/>
  <c r="I5" i="1"/>
  <c r="M6" i="1"/>
  <c r="M7" i="1"/>
  <c r="M8" i="1"/>
  <c r="M9" i="1"/>
  <c r="M5" i="1"/>
  <c r="E6" i="1"/>
  <c r="E7" i="1"/>
  <c r="E8" i="1"/>
  <c r="E9" i="1"/>
  <c r="E5" i="1"/>
  <c r="P10" i="1"/>
  <c r="O10" i="1"/>
  <c r="L10" i="1"/>
  <c r="K10" i="1"/>
  <c r="J10" i="1"/>
  <c r="H10" i="1"/>
  <c r="G10" i="1"/>
  <c r="D10" i="1"/>
  <c r="I10" i="1" l="1"/>
  <c r="I11" i="1"/>
  <c r="N11" i="1"/>
  <c r="E10" i="1"/>
  <c r="Q10" i="1"/>
  <c r="M10" i="1"/>
  <c r="E11" i="1" s="1"/>
</calcChain>
</file>

<file path=xl/sharedStrings.xml><?xml version="1.0" encoding="utf-8"?>
<sst xmlns="http://schemas.openxmlformats.org/spreadsheetml/2006/main" count="42" uniqueCount="32">
  <si>
    <t>Druk plakatów</t>
  </si>
  <si>
    <t>N</t>
  </si>
  <si>
    <t>Wynagrodzenie artystów</t>
  </si>
  <si>
    <t>Zw.</t>
  </si>
  <si>
    <t>nd</t>
  </si>
  <si>
    <t>T</t>
  </si>
  <si>
    <t xml:space="preserve">Obsługa imprezy </t>
  </si>
  <si>
    <t>Suma</t>
  </si>
  <si>
    <t>Netto</t>
  </si>
  <si>
    <t>Stawka VAT</t>
  </si>
  <si>
    <t>Suma VAT</t>
  </si>
  <si>
    <t>Brutto</t>
  </si>
  <si>
    <t>(T/N/ nd )</t>
  </si>
  <si>
    <t>Kwalifikowane</t>
  </si>
  <si>
    <t>Niekwalifikowane</t>
  </si>
  <si>
    <t>Montaż finansowy kwalifikowanych</t>
  </si>
  <si>
    <t>VAT od niekwalifikowalnych</t>
  </si>
  <si>
    <t>Wkład prywatny</t>
  </si>
  <si>
    <t>Dotacja RPO</t>
  </si>
  <si>
    <t>Gotówka</t>
  </si>
  <si>
    <t>Wolontariat</t>
  </si>
  <si>
    <t>Barter</t>
  </si>
  <si>
    <t xml:space="preserve">Nie dotyczy </t>
  </si>
  <si>
    <t xml:space="preserve">Noclegi </t>
  </si>
  <si>
    <t>500 zł Urząd m. Torunia</t>
  </si>
  <si>
    <t>środki własne</t>
  </si>
  <si>
    <t>Rodzaj kosztów(kategorie kosztów) [4]</t>
  </si>
  <si>
    <t>Źródło pokrycia niekwalifikowanych (jeżeli dotyczy) [5]</t>
  </si>
  <si>
    <t>Wynajem sprzętu</t>
  </si>
  <si>
    <t>Suma VAT od kwalifi- kowalnych</t>
  </si>
  <si>
    <t>VAT kwalifi- kowany</t>
  </si>
  <si>
    <t>Sprawdzenie formuł: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</si>
</sst>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BFBFBF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E8F8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rgb="FFDAC2E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/>
    <xf numFmtId="2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4" borderId="4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left" vertical="center"/>
    </xf>
    <xf numFmtId="2" fontId="10" fillId="0" borderId="9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5" fillId="5" borderId="7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C2EC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workbookViewId="0">
      <selection activeCell="U25" sqref="U25"/>
    </sheetView>
  </sheetViews>
  <sheetFormatPr defaultRowHeight="15" x14ac:dyDescent="0.25"/>
  <cols>
    <col min="1" max="1" width="14.85546875" customWidth="1"/>
    <col min="2" max="17" width="8.7109375" customWidth="1"/>
    <col min="18" max="18" width="10.85546875" customWidth="1"/>
  </cols>
  <sheetData>
    <row r="1" spans="1:18" ht="30" customHeight="1" x14ac:dyDescent="0.25">
      <c r="A1" s="11" t="s">
        <v>26</v>
      </c>
      <c r="B1" s="11" t="s">
        <v>8</v>
      </c>
      <c r="C1" s="11" t="s">
        <v>9</v>
      </c>
      <c r="D1" s="11" t="s">
        <v>10</v>
      </c>
      <c r="E1" s="11" t="s">
        <v>11</v>
      </c>
      <c r="F1" s="6" t="s">
        <v>30</v>
      </c>
      <c r="G1" s="10" t="s">
        <v>13</v>
      </c>
      <c r="H1" s="11"/>
      <c r="I1" s="12"/>
      <c r="J1" s="13" t="s">
        <v>14</v>
      </c>
      <c r="K1" s="11"/>
      <c r="L1" s="11"/>
      <c r="M1" s="9"/>
      <c r="N1" s="10" t="s">
        <v>15</v>
      </c>
      <c r="O1" s="11"/>
      <c r="P1" s="11"/>
      <c r="Q1" s="12"/>
      <c r="R1" s="13" t="s">
        <v>27</v>
      </c>
    </row>
    <row r="2" spans="1:18" x14ac:dyDescent="0.25">
      <c r="A2" s="11"/>
      <c r="B2" s="11"/>
      <c r="C2" s="11"/>
      <c r="D2" s="11"/>
      <c r="E2" s="11"/>
      <c r="F2" s="14" t="s">
        <v>12</v>
      </c>
      <c r="G2" s="10" t="s">
        <v>8</v>
      </c>
      <c r="H2" s="11" t="s">
        <v>10</v>
      </c>
      <c r="I2" s="12" t="s">
        <v>11</v>
      </c>
      <c r="J2" s="13" t="s">
        <v>8</v>
      </c>
      <c r="K2" s="11" t="s">
        <v>16</v>
      </c>
      <c r="L2" s="11" t="s">
        <v>29</v>
      </c>
      <c r="M2" s="9" t="s">
        <v>11</v>
      </c>
      <c r="N2" s="10" t="s">
        <v>17</v>
      </c>
      <c r="O2" s="11"/>
      <c r="P2" s="11"/>
      <c r="Q2" s="12" t="s">
        <v>18</v>
      </c>
      <c r="R2" s="13"/>
    </row>
    <row r="3" spans="1:18" ht="18" customHeight="1" x14ac:dyDescent="0.25">
      <c r="A3" s="11"/>
      <c r="B3" s="11"/>
      <c r="C3" s="11"/>
      <c r="D3" s="11"/>
      <c r="E3" s="11"/>
      <c r="F3" s="15"/>
      <c r="G3" s="10"/>
      <c r="H3" s="11"/>
      <c r="I3" s="12"/>
      <c r="J3" s="13"/>
      <c r="K3" s="11"/>
      <c r="L3" s="11"/>
      <c r="M3" s="9"/>
      <c r="N3" s="3" t="s">
        <v>19</v>
      </c>
      <c r="O3" s="4" t="s">
        <v>20</v>
      </c>
      <c r="P3" s="4" t="s">
        <v>21</v>
      </c>
      <c r="Q3" s="12"/>
      <c r="R3" s="13"/>
    </row>
    <row r="4" spans="1:18" x14ac:dyDescent="0.25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1">
        <v>6</v>
      </c>
      <c r="G4" s="42">
        <v>7</v>
      </c>
      <c r="H4" s="40">
        <v>8</v>
      </c>
      <c r="I4" s="43">
        <v>9</v>
      </c>
      <c r="J4" s="44">
        <v>10</v>
      </c>
      <c r="K4" s="40">
        <v>11</v>
      </c>
      <c r="L4" s="40">
        <v>12</v>
      </c>
      <c r="M4" s="41">
        <v>13</v>
      </c>
      <c r="N4" s="42">
        <v>14</v>
      </c>
      <c r="O4" s="40">
        <v>15</v>
      </c>
      <c r="P4" s="40">
        <v>16</v>
      </c>
      <c r="Q4" s="43">
        <v>17</v>
      </c>
      <c r="R4" s="44">
        <v>18</v>
      </c>
    </row>
    <row r="5" spans="1:18" ht="15" customHeight="1" x14ac:dyDescent="0.25">
      <c r="A5" s="20" t="s">
        <v>0</v>
      </c>
      <c r="B5" s="21">
        <v>500</v>
      </c>
      <c r="C5" s="22">
        <v>0.23</v>
      </c>
      <c r="D5" s="21">
        <v>115</v>
      </c>
      <c r="E5" s="21">
        <f>B5+D5</f>
        <v>615</v>
      </c>
      <c r="F5" s="23" t="s">
        <v>1</v>
      </c>
      <c r="G5" s="24">
        <v>500</v>
      </c>
      <c r="H5" s="25">
        <v>0</v>
      </c>
      <c r="I5" s="26">
        <f>G5+H5</f>
        <v>500</v>
      </c>
      <c r="J5" s="27">
        <v>0</v>
      </c>
      <c r="K5" s="28">
        <v>0</v>
      </c>
      <c r="L5" s="28">
        <v>115</v>
      </c>
      <c r="M5" s="29">
        <f>J5+K5+L5</f>
        <v>115</v>
      </c>
      <c r="N5" s="24">
        <v>50</v>
      </c>
      <c r="O5" s="25">
        <v>0</v>
      </c>
      <c r="P5" s="25">
        <v>200</v>
      </c>
      <c r="Q5" s="30">
        <f>SUM(N5:P5)</f>
        <v>250</v>
      </c>
      <c r="R5" s="7" t="s">
        <v>25</v>
      </c>
    </row>
    <row r="6" spans="1:18" ht="21" customHeight="1" x14ac:dyDescent="0.25">
      <c r="A6" s="20" t="s">
        <v>2</v>
      </c>
      <c r="B6" s="21">
        <v>1000</v>
      </c>
      <c r="C6" s="22" t="s">
        <v>3</v>
      </c>
      <c r="D6" s="21">
        <v>0</v>
      </c>
      <c r="E6" s="21">
        <f t="shared" ref="E6:E9" si="0">B6+D6</f>
        <v>1000</v>
      </c>
      <c r="F6" s="23" t="s">
        <v>4</v>
      </c>
      <c r="G6" s="24">
        <v>1000</v>
      </c>
      <c r="H6" s="25">
        <v>0</v>
      </c>
      <c r="I6" s="26">
        <f t="shared" ref="I6:I9" si="1">G6+H6</f>
        <v>1000</v>
      </c>
      <c r="J6" s="27">
        <v>0</v>
      </c>
      <c r="K6" s="28">
        <v>0</v>
      </c>
      <c r="L6" s="28">
        <v>0</v>
      </c>
      <c r="M6" s="29">
        <f t="shared" ref="M6:M9" si="2">J6+K6+L6</f>
        <v>0</v>
      </c>
      <c r="N6" s="24">
        <v>500</v>
      </c>
      <c r="O6" s="25">
        <v>0</v>
      </c>
      <c r="P6" s="25">
        <v>0</v>
      </c>
      <c r="Q6" s="30">
        <f t="shared" ref="Q6:Q9" si="3">SUM(N6:P6)</f>
        <v>500</v>
      </c>
      <c r="R6" s="7" t="s">
        <v>22</v>
      </c>
    </row>
    <row r="7" spans="1:18" ht="23.25" customHeight="1" x14ac:dyDescent="0.25">
      <c r="A7" s="20" t="s">
        <v>28</v>
      </c>
      <c r="B7" s="21">
        <v>1100</v>
      </c>
      <c r="C7" s="22">
        <v>0.23</v>
      </c>
      <c r="D7" s="21">
        <v>253</v>
      </c>
      <c r="E7" s="21">
        <f t="shared" si="0"/>
        <v>1353</v>
      </c>
      <c r="F7" s="23" t="s">
        <v>1</v>
      </c>
      <c r="G7" s="24">
        <v>600</v>
      </c>
      <c r="H7" s="25">
        <v>0</v>
      </c>
      <c r="I7" s="26">
        <f t="shared" si="1"/>
        <v>600</v>
      </c>
      <c r="J7" s="27">
        <v>500</v>
      </c>
      <c r="K7" s="28">
        <v>115</v>
      </c>
      <c r="L7" s="28">
        <v>138</v>
      </c>
      <c r="M7" s="29">
        <f t="shared" si="2"/>
        <v>753</v>
      </c>
      <c r="N7" s="24">
        <v>0</v>
      </c>
      <c r="O7" s="25">
        <v>0</v>
      </c>
      <c r="P7" s="25">
        <v>300</v>
      </c>
      <c r="Q7" s="30">
        <f t="shared" si="3"/>
        <v>300</v>
      </c>
      <c r="R7" s="7" t="s">
        <v>24</v>
      </c>
    </row>
    <row r="8" spans="1:18" ht="15" customHeight="1" x14ac:dyDescent="0.25">
      <c r="A8" s="20" t="s">
        <v>23</v>
      </c>
      <c r="B8" s="21">
        <v>1000</v>
      </c>
      <c r="C8" s="22">
        <v>0.08</v>
      </c>
      <c r="D8" s="21">
        <v>80</v>
      </c>
      <c r="E8" s="21">
        <f t="shared" si="0"/>
        <v>1080</v>
      </c>
      <c r="F8" s="23" t="s">
        <v>5</v>
      </c>
      <c r="G8" s="24">
        <v>1000</v>
      </c>
      <c r="H8" s="25">
        <v>80</v>
      </c>
      <c r="I8" s="26">
        <f t="shared" si="1"/>
        <v>1080</v>
      </c>
      <c r="J8" s="27">
        <v>0</v>
      </c>
      <c r="K8" s="28">
        <v>0</v>
      </c>
      <c r="L8" s="28">
        <v>0</v>
      </c>
      <c r="M8" s="29">
        <f t="shared" si="2"/>
        <v>0</v>
      </c>
      <c r="N8" s="24">
        <v>540</v>
      </c>
      <c r="O8" s="25">
        <v>0</v>
      </c>
      <c r="P8" s="25">
        <v>0</v>
      </c>
      <c r="Q8" s="30">
        <f t="shared" si="3"/>
        <v>540</v>
      </c>
      <c r="R8" s="7" t="s">
        <v>22</v>
      </c>
    </row>
    <row r="9" spans="1:18" ht="15" customHeight="1" x14ac:dyDescent="0.25">
      <c r="A9" s="20" t="s">
        <v>6</v>
      </c>
      <c r="B9" s="21">
        <v>800</v>
      </c>
      <c r="C9" s="22" t="s">
        <v>3</v>
      </c>
      <c r="D9" s="21">
        <v>0</v>
      </c>
      <c r="E9" s="21">
        <f t="shared" si="0"/>
        <v>800</v>
      </c>
      <c r="F9" s="23" t="s">
        <v>4</v>
      </c>
      <c r="G9" s="24">
        <v>800</v>
      </c>
      <c r="H9" s="25">
        <v>0</v>
      </c>
      <c r="I9" s="26">
        <f t="shared" si="1"/>
        <v>800</v>
      </c>
      <c r="J9" s="27">
        <v>0</v>
      </c>
      <c r="K9" s="28">
        <v>0</v>
      </c>
      <c r="L9" s="28">
        <v>0</v>
      </c>
      <c r="M9" s="29">
        <f t="shared" si="2"/>
        <v>0</v>
      </c>
      <c r="N9" s="24">
        <v>0</v>
      </c>
      <c r="O9" s="25">
        <v>400</v>
      </c>
      <c r="P9" s="25">
        <v>0</v>
      </c>
      <c r="Q9" s="30">
        <f t="shared" si="3"/>
        <v>400</v>
      </c>
      <c r="R9" s="7" t="s">
        <v>22</v>
      </c>
    </row>
    <row r="10" spans="1:18" ht="15" customHeight="1" x14ac:dyDescent="0.25">
      <c r="A10" s="20" t="s">
        <v>7</v>
      </c>
      <c r="B10" s="31">
        <f>SUM(B5:B9)</f>
        <v>4400</v>
      </c>
      <c r="C10" s="32"/>
      <c r="D10" s="31">
        <f>SUM(D5:D9)</f>
        <v>448</v>
      </c>
      <c r="E10" s="31">
        <f>SUM(E5:E9)</f>
        <v>4848</v>
      </c>
      <c r="F10" s="33"/>
      <c r="G10" s="34">
        <f>SUM(G5:G9)</f>
        <v>3900</v>
      </c>
      <c r="H10" s="35">
        <f t="shared" ref="H10" si="4">SUM(H5:H9)</f>
        <v>80</v>
      </c>
      <c r="I10" s="36">
        <f t="shared" ref="I10:O10" si="5">SUM(I5:I9)</f>
        <v>3980</v>
      </c>
      <c r="J10" s="37">
        <f t="shared" si="5"/>
        <v>500</v>
      </c>
      <c r="K10" s="38">
        <f t="shared" si="5"/>
        <v>115</v>
      </c>
      <c r="L10" s="38">
        <f t="shared" si="5"/>
        <v>253</v>
      </c>
      <c r="M10" s="39">
        <f t="shared" si="5"/>
        <v>868</v>
      </c>
      <c r="N10" s="34">
        <f t="shared" si="5"/>
        <v>1090</v>
      </c>
      <c r="O10" s="35">
        <f t="shared" si="5"/>
        <v>400</v>
      </c>
      <c r="P10" s="35">
        <f t="shared" ref="P10:Q10" si="6">SUM(P5:P9)</f>
        <v>500</v>
      </c>
      <c r="Q10" s="30">
        <f t="shared" si="6"/>
        <v>1990</v>
      </c>
      <c r="R10" s="8"/>
    </row>
    <row r="11" spans="1:18" s="5" customFormat="1" ht="15" customHeight="1" x14ac:dyDescent="0.2">
      <c r="A11" s="16" t="s">
        <v>31</v>
      </c>
      <c r="B11" s="16"/>
      <c r="C11" s="16"/>
      <c r="D11" s="17"/>
      <c r="E11" s="45">
        <f>SUM(I10,M10)</f>
        <v>4848</v>
      </c>
      <c r="F11" s="46"/>
      <c r="G11" s="47"/>
      <c r="H11" s="48"/>
      <c r="I11" s="45">
        <f>SUM(N10:Q10)</f>
        <v>3980</v>
      </c>
      <c r="J11" s="46"/>
      <c r="K11" s="47"/>
      <c r="L11" s="47"/>
      <c r="M11" s="48"/>
      <c r="N11" s="49">
        <f>SUM(N10:P10)</f>
        <v>1990</v>
      </c>
      <c r="O11" s="49"/>
      <c r="P11" s="49"/>
      <c r="Q11" s="18"/>
      <c r="R11" s="19"/>
    </row>
    <row r="12" spans="1:18" x14ac:dyDescent="0.25">
      <c r="N12" s="2"/>
    </row>
    <row r="14" spans="1:18" x14ac:dyDescent="0.25">
      <c r="A14" s="1"/>
    </row>
    <row r="15" spans="1:18" x14ac:dyDescent="0.25">
      <c r="A15" s="1"/>
    </row>
  </sheetData>
  <mergeCells count="24">
    <mergeCell ref="Q2:Q3"/>
    <mergeCell ref="A1:A3"/>
    <mergeCell ref="F2:F3"/>
    <mergeCell ref="N11:P11"/>
    <mergeCell ref="A11:D11"/>
    <mergeCell ref="F11:H11"/>
    <mergeCell ref="J11:M11"/>
    <mergeCell ref="Q11:R11"/>
    <mergeCell ref="N1:Q1"/>
    <mergeCell ref="R1:R3"/>
    <mergeCell ref="G2:G3"/>
    <mergeCell ref="H2:H3"/>
    <mergeCell ref="I2:I3"/>
    <mergeCell ref="J2:J3"/>
    <mergeCell ref="K2:K3"/>
    <mergeCell ref="L2:L3"/>
    <mergeCell ref="M2:M3"/>
    <mergeCell ref="N2:P2"/>
    <mergeCell ref="B1:B3"/>
    <mergeCell ref="C1:C3"/>
    <mergeCell ref="D1:D3"/>
    <mergeCell ref="E1:E3"/>
    <mergeCell ref="G1:I1"/>
    <mergeCell ref="J1:M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Arkusz1!_ftnref2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Małgorzata Dybowska</cp:lastModifiedBy>
  <cp:lastPrinted>2019-04-02T13:04:13Z</cp:lastPrinted>
  <dcterms:created xsi:type="dcterms:W3CDTF">2019-04-02T11:54:22Z</dcterms:created>
  <dcterms:modified xsi:type="dcterms:W3CDTF">2019-04-02T13:41:45Z</dcterms:modified>
</cp:coreProperties>
</file>