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62" activeTab="1"/>
  </bookViews>
  <sheets>
    <sheet name="zmiana pl. fin. 2020 IK" sheetId="1" r:id="rId1"/>
    <sheet name="załącznik do zmian pl. fin" sheetId="2" r:id="rId2"/>
  </sheets>
  <definedNames>
    <definedName name="_xlnm.Print_Titles" localSheetId="0">'zmiana pl. fin. 2020 IK'!$8:$10</definedName>
  </definedNames>
  <calcPr fullCalcOnLoad="1"/>
</workbook>
</file>

<file path=xl/sharedStrings.xml><?xml version="1.0" encoding="utf-8"?>
<sst xmlns="http://schemas.openxmlformats.org/spreadsheetml/2006/main" count="382" uniqueCount="247">
  <si>
    <t>Plan finansowy instytucji kultury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</si>
  <si>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</si>
  <si>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</si>
  <si>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</si>
  <si>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</si>
  <si>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</si>
  <si>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</si>
  <si>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</si>
  <si>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</si>
  <si>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</si>
  <si>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d) z innych żródeł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</si>
  <si>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</si>
  <si>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</si>
  <si>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</si>
  <si>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</si>
  <si>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</si>
  <si>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</si>
  <si>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</si>
  <si>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</si>
  <si>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</si>
  <si>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</si>
  <si>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</si>
  <si>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</si>
  <si>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</si>
  <si>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</si>
  <si>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</si>
  <si>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</si>
  <si>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</si>
  <si>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</si>
  <si>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</si>
  <si>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</si>
  <si>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a) zużycie materiałów</t>
  </si>
  <si>
    <t>e) pozostałe usługi</t>
  </si>
  <si>
    <t>podatki i opłaty</t>
  </si>
  <si>
    <t>g) honoraria artystów</t>
  </si>
  <si>
    <t>a) ubezpieczenia społeczne</t>
  </si>
  <si>
    <t>b) fundusz pracy</t>
  </si>
  <si>
    <t>7.</t>
  </si>
  <si>
    <t>a) odpisy na ZFŚS</t>
  </si>
  <si>
    <t>b) pozostałe</t>
  </si>
  <si>
    <t>8.</t>
  </si>
  <si>
    <t>9.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</si>
  <si>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</si>
  <si>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</si>
  <si>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</si>
  <si>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</si>
  <si>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</si>
  <si>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</si>
  <si>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</si>
  <si>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</si>
  <si>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</si>
  <si>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</si>
  <si>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</si>
  <si>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</si>
  <si>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</si>
  <si>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</si>
  <si>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</si>
  <si>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</si>
  <si>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</si>
  <si>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</si>
  <si>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</si>
  <si>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</si>
  <si>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</si>
  <si>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</si>
  <si>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</si>
  <si>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</si>
  <si>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</si>
  <si>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</si>
  <si>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</si>
  <si>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</si>
  <si>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</si>
  <si>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</si>
  <si>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</si>
  <si>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</si>
  <si>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</si>
  <si>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</si>
  <si>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</si>
  <si>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</si>
  <si>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</si>
  <si>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</si>
  <si>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 xml:space="preserve">        Dyrektor Departamentu                                             </t>
  </si>
  <si>
    <t>c) fundusz gwarantowanych świadczeń pracowniczych</t>
  </si>
  <si>
    <t>b) podróże służbowe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</si>
  <si>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</si>
  <si>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składki ZUS od wynagrodzeń</t>
  </si>
  <si>
    <t>świadczenia na rzecz pracowników</t>
  </si>
  <si>
    <t>Przychody na inwestycje</t>
  </si>
  <si>
    <t xml:space="preserve">          Główny Księgowy </t>
  </si>
  <si>
    <t>Plan przed zmianami</t>
  </si>
  <si>
    <t>Zmiana (+/-)</t>
  </si>
  <si>
    <t>Plan po zmianach</t>
  </si>
  <si>
    <t xml:space="preserve">.................................................                              </t>
  </si>
  <si>
    <t>…………………………….</t>
  </si>
  <si>
    <t xml:space="preserve">        data                         podpis                                          </t>
  </si>
  <si>
    <t xml:space="preserve">  data  </t>
  </si>
  <si>
    <t xml:space="preserve"> podpis </t>
  </si>
  <si>
    <t xml:space="preserve">............................................................                                          </t>
  </si>
  <si>
    <t xml:space="preserve">        data                         podpis                                      </t>
  </si>
  <si>
    <t>b) środków trwałych finans. z otrzymanych dotacji do 31.12.2011 r.</t>
  </si>
  <si>
    <t>c) środków trwałych finans. z otrzymanych dotacji od 01.01.2012 r.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</si>
  <si>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</si>
  <si>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</si>
  <si>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</si>
  <si>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</si>
  <si>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</si>
  <si>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</si>
  <si>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</si>
  <si>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</si>
  <si>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</si>
  <si>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</si>
  <si>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</si>
  <si>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</si>
  <si>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</si>
  <si>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</si>
  <si>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ze środków budżetu państwa</t>
  </si>
  <si>
    <t>c) z budżetu państwa</t>
  </si>
  <si>
    <t>finans. ze środków budżetu państwa</t>
  </si>
  <si>
    <t>przychody ze świadczonych usług</t>
  </si>
  <si>
    <t>Koszt wytworzenia produktów na własne potrzeby</t>
  </si>
  <si>
    <t>środków trwałych otrzym. nieodpł. od org. założyciel. od 01.01.2012 r.</t>
  </si>
  <si>
    <t>d) opłaty czynszowe z tytułu wynajmu</t>
  </si>
  <si>
    <t>d) śr. trwałych otrzym. nieodpł. od organu założyciel. do 31.12.2011 r.</t>
  </si>
  <si>
    <t>e) śr. trwałych otrzym. nieodpł. od organu założyciel. od 01.01.2012 r.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</si>
  <si>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</si>
  <si>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</si>
  <si>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</si>
  <si>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</si>
  <si>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</si>
  <si>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</si>
  <si>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</si>
  <si>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f) wynagrodzenia - um. zlecenia , um. o dzieło</t>
  </si>
  <si>
    <t>a) remontowe budynków</t>
  </si>
  <si>
    <t>Koszty finansowe</t>
  </si>
  <si>
    <t>Pozostałe koszty operacyjne</t>
  </si>
  <si>
    <t>Nakłady na inwestycje</t>
  </si>
  <si>
    <t>Przychody na działalność podstawową</t>
  </si>
  <si>
    <t>środków trwałych pozostałych otrzym. nieodpłatnie od 01.01.2012 r.</t>
  </si>
  <si>
    <r>
      <t>zakupy zbiorów bibliotecznych</t>
    </r>
    <r>
      <rPr>
        <b/>
        <sz val="10"/>
        <rFont val="Times New Roman CE"/>
        <family val="0"/>
      </rPr>
      <t xml:space="preserve"> (odpis. w koszty w momencie zakupu)</t>
    </r>
  </si>
  <si>
    <t>f) śr. trwałych pozostałych nie wykaz. w p-kt. (a-e) do 31.12.2011 r.</t>
  </si>
  <si>
    <t>g) śr. trwałych pozostałych nie wykaz. w p-kt. (a-e) od 01.01.2012 r.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</si>
  <si>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</si>
  <si>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>b) konserwacja zbiorów muzealnych</t>
  </si>
  <si>
    <t xml:space="preserve">c) ochrona </t>
  </si>
  <si>
    <t>Środki pieniężne (bez ZFŚS i r-ku wadiów i inwest.)</t>
  </si>
  <si>
    <t>Zapasy (w magaz. mat. i towary zakup. nie rozlicz.)</t>
  </si>
  <si>
    <t>a) ze środków własnych Województwa Kujawsko-Pomorskiego</t>
  </si>
  <si>
    <t>b) zużycie energii</t>
  </si>
  <si>
    <t>Odpisy aktualizujące wartość należności</t>
  </si>
  <si>
    <t>Zmiana stanu produktów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</si>
  <si>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</si>
  <si>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</si>
  <si>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</si>
  <si>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</si>
  <si>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 xml:space="preserve"> - finansowane z innych źródeł</t>
  </si>
  <si>
    <t>a) na rzecz Województwa Kujawsko-Pomorskiego i jego jedn. budżet.</t>
  </si>
  <si>
    <t>b) na rzecz wojewódzkich osób prawnych</t>
  </si>
  <si>
    <t>c) na rzecz pozostałych</t>
  </si>
  <si>
    <t>środków trwałych finans. z otrzymanych dotacji do 31.12.2011 r.</t>
  </si>
  <si>
    <t>środków trwałych otrzym. nieodpł. od org. założyciel. do 31.12.2011 r.</t>
  </si>
  <si>
    <t>środków trwałych pozostałych otrzym. nieodpłatnie do 31.12.2011 r.</t>
  </si>
  <si>
    <t>a) wynagrodzenia administracji</t>
  </si>
  <si>
    <t>b) wynagrodzenia obsługi</t>
  </si>
  <si>
    <t>c) wynagrodzenia pracowników merytorycznych</t>
  </si>
  <si>
    <t xml:space="preserve">d) wynagrodzenia artystów </t>
  </si>
  <si>
    <t xml:space="preserve"> - finansowane ze środków własnych Woj. Kujawsko-Pomorskiego</t>
  </si>
  <si>
    <t>finans. ze środków własnych Woj. Kujawsko-Pomorskiego</t>
  </si>
  <si>
    <t>pozostałe przychody, w tym:</t>
  </si>
  <si>
    <t>a) sprzedaż biletów</t>
  </si>
  <si>
    <t>b) sprzedaż programów i wydawnictw</t>
  </si>
  <si>
    <t>VIII.a</t>
  </si>
  <si>
    <t>VIII.b</t>
  </si>
  <si>
    <t>Zatrudnienie - etaty</t>
  </si>
  <si>
    <t>Załącznik do planu finansowego</t>
  </si>
  <si>
    <t>.....................................</t>
  </si>
  <si>
    <t>…………………………………………………………………………………………………………………………………………………………………………………………..</t>
  </si>
  <si>
    <t xml:space="preserve">     (pieczątka instytucji)</t>
  </si>
  <si>
    <t>w zł i gr.</t>
  </si>
  <si>
    <t>wyszczególnienie</t>
  </si>
  <si>
    <t xml:space="preserve">Średnioroczna liczba etatów </t>
  </si>
  <si>
    <t xml:space="preserve">płaca brutto               </t>
  </si>
  <si>
    <t xml:space="preserve">jednorazowe wypłaty  </t>
  </si>
  <si>
    <t xml:space="preserve">odprawy emerytalne </t>
  </si>
  <si>
    <t>nagrody         jubileuszowe</t>
  </si>
  <si>
    <t xml:space="preserve">podwyżki 
%            
(od poz.3)                                              </t>
  </si>
  <si>
    <t>razem osob.f.płac  (3+4+5+6+7)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</si>
  <si>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</si>
  <si>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</si>
  <si>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</si>
  <si>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</si>
  <si>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 xml:space="preserve"> - dyrekcja</t>
  </si>
  <si>
    <t>x</t>
  </si>
  <si>
    <t xml:space="preserve"> - kierownicy</t>
  </si>
  <si>
    <t xml:space="preserve"> - pracownicy merytoryczni</t>
  </si>
  <si>
    <t xml:space="preserve"> - pracownicy techniczni</t>
  </si>
  <si>
    <t xml:space="preserve"> - pracownicy obsługi </t>
  </si>
  <si>
    <t xml:space="preserve"> - pracownicy administracji</t>
  </si>
  <si>
    <t>Koszty utworzenia rezerwy na świadczenia emerytalne i podobne :</t>
  </si>
  <si>
    <t>w zł.</t>
  </si>
  <si>
    <t>Informacje dodatkowe:</t>
  </si>
  <si>
    <t>Odprawy emerytalne - liczba pracowników:</t>
  </si>
  <si>
    <t>Nagrody jubileuszowe - liczba pracowników:</t>
  </si>
  <si>
    <t>Średnia płaca brutto</t>
  </si>
  <si>
    <t>Wyszczególnienie</t>
  </si>
  <si>
    <t xml:space="preserve"> o.f.p. *)</t>
  </si>
  <si>
    <t xml:space="preserve">o.f.p.  + honoraria +  b.f.p. **) </t>
  </si>
  <si>
    <t xml:space="preserve"> - na 1 etat bez dyrekcji</t>
  </si>
  <si>
    <t>*) - osobowy fundusz płac</t>
  </si>
  <si>
    <t>***) - w zależności od terminu sporządzania</t>
  </si>
  <si>
    <t xml:space="preserve"> ................................</t>
  </si>
  <si>
    <t>...........................</t>
  </si>
  <si>
    <t>(miejscowość i data)</t>
  </si>
  <si>
    <t>Główny księgowy</t>
  </si>
  <si>
    <t>Dyrektor Instytucji</t>
  </si>
  <si>
    <t>b) z innych jednostek samorządu terytorialnego</t>
  </si>
  <si>
    <t>a) z budżetu Województwa Kujawsko-Pomorskiego</t>
  </si>
  <si>
    <t>b) z budżetu innych jednostek samorządu terytorialnego</t>
  </si>
  <si>
    <t>przychody z najmu i dzierżaw, reklam</t>
  </si>
  <si>
    <t>e) wynagrodzenia pozostałe</t>
  </si>
  <si>
    <t>wynagrodzenia i inne świadczenia na rzecz pracowników o charakterze jednorazowym, w tym:</t>
  </si>
  <si>
    <t>a) nagrody jubileuszowe</t>
  </si>
  <si>
    <t>b) odprawy emerytalne i rentowe</t>
  </si>
  <si>
    <t>c) inne</t>
  </si>
  <si>
    <t>składki na pracownicze programy:</t>
  </si>
  <si>
    <t>a) pracownicze programy emerytalne (PPE)</t>
  </si>
  <si>
    <t>b) pracownicze plany kapitałowe (PPK)</t>
  </si>
  <si>
    <t>10.</t>
  </si>
  <si>
    <t>a) środków trwałych finans. ze środków własnych</t>
  </si>
  <si>
    <t>11.</t>
  </si>
  <si>
    <t>I.b</t>
  </si>
  <si>
    <t>Należności netto (pomniejszone o odpisy)</t>
  </si>
  <si>
    <t>Plan wydatków na wynagrodzenia instytucji kultury na 2020 r.</t>
  </si>
  <si>
    <t>Przewidywane/Faktyczne wykonanie za 2019 r. ogółem***,  z tego:</t>
  </si>
  <si>
    <t>Plan na 2020 r. ogółem,            z tego:</t>
  </si>
  <si>
    <t>P./F.w. planu za 2019 r.***</t>
  </si>
  <si>
    <t>Plan na                       2020 r.</t>
  </si>
  <si>
    <t>P./F. w. planu za 2019 r.***</t>
  </si>
  <si>
    <t>Plan na 2020 r.</t>
  </si>
  <si>
    <t>**) - bezosobowy fundusz płac</t>
  </si>
  <si>
    <t>na 2020 rok - ZMIANA</t>
  </si>
  <si>
    <t>Plan na 01.01.2020 r.</t>
  </si>
  <si>
    <t>Stan na 31.12.2019 r.</t>
  </si>
  <si>
    <t xml:space="preserve"> Planowany stan na 31.12.2020 r. (Plan przed zmianami)</t>
  </si>
  <si>
    <t xml:space="preserve"> Planowany stan na 31.12.2020 r. (Plan po zmianach)</t>
  </si>
  <si>
    <t>Stan na 01.01.2020 r.</t>
  </si>
  <si>
    <t xml:space="preserve"> Planowany stan na 31.12.2020 r.         (Plan przed zmianami)</t>
  </si>
  <si>
    <t xml:space="preserve"> Planowany stan na 31.12.2020 r.         (Plan po zmianach)</t>
  </si>
  <si>
    <t>na realizację projektów współfinansowanych z UE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</si>
</sst>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sz val="9"/>
      <name val="Times New Roman CE"/>
      <family val="0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Arial CE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64" fontId="15" fillId="0" borderId="0">
      <alignment/>
      <protection/>
    </xf>
    <xf numFmtId="43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4" fontId="17" fillId="0" borderId="0">
      <alignment/>
      <protection/>
    </xf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27" borderId="1" applyNumberFormat="0" applyAlignment="0" applyProtection="0"/>
    <xf numFmtId="10" fontId="18" fillId="31" borderId="8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>
      <alignment/>
      <protection/>
    </xf>
    <xf numFmtId="3" fontId="2" fillId="2" borderId="9">
      <alignment/>
      <protection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435">
    <xf numFmtId="0" fontId="0" fillId="0" borderId="0" xfId="0" applyAlignment="1">
      <alignment/>
    </xf>
    <xf numFmtId="3" fontId="9" fillId="0" borderId="12" xfId="94" applyNumberFormat="1" applyFont="1" applyFill="1" applyBorder="1" applyAlignment="1">
      <alignment horizontal="right"/>
      <protection/>
    </xf>
    <xf numFmtId="0" fontId="9" fillId="0" borderId="13" xfId="80" applyFont="1" applyFill="1" applyBorder="1" applyAlignment="1">
      <alignment/>
      <protection/>
    </xf>
    <xf numFmtId="0" fontId="8" fillId="0" borderId="13" xfId="80" applyFont="1" applyFill="1" applyBorder="1" applyAlignment="1">
      <alignment horizontal="left"/>
      <protection/>
    </xf>
    <xf numFmtId="3" fontId="8" fillId="0" borderId="12" xfId="94" applyNumberFormat="1" applyFont="1" applyFill="1" applyBorder="1" applyAlignment="1">
      <alignment horizontal="right"/>
      <protection/>
    </xf>
    <xf numFmtId="3" fontId="8" fillId="0" borderId="12" xfId="94" applyNumberFormat="1" applyFont="1" applyFill="1" applyBorder="1" applyAlignment="1" applyProtection="1">
      <alignment horizontal="right"/>
      <protection locked="0"/>
    </xf>
    <xf numFmtId="3" fontId="9" fillId="0" borderId="12" xfId="94" applyNumberFormat="1" applyFont="1" applyFill="1" applyBorder="1" applyAlignment="1" applyProtection="1">
      <alignment horizontal="right"/>
      <protection locked="0"/>
    </xf>
    <xf numFmtId="0" fontId="9" fillId="0" borderId="12" xfId="94" applyFont="1" applyFill="1" applyBorder="1" applyAlignment="1">
      <alignment horizontal="center"/>
      <protection/>
    </xf>
    <xf numFmtId="0" fontId="9" fillId="0" borderId="13" xfId="94" applyFont="1" applyFill="1" applyBorder="1" applyAlignment="1">
      <alignment/>
      <protection/>
    </xf>
    <xf numFmtId="0" fontId="9" fillId="0" borderId="14" xfId="0" applyFont="1" applyFill="1" applyBorder="1" applyAlignment="1">
      <alignment horizontal="center"/>
    </xf>
    <xf numFmtId="0" fontId="9" fillId="0" borderId="13" xfId="94" applyFont="1" applyFill="1" applyBorder="1" applyAlignment="1">
      <alignment horizontal="left"/>
      <protection/>
    </xf>
    <xf numFmtId="0" fontId="5" fillId="0" borderId="15" xfId="94" applyFont="1" applyFill="1" applyBorder="1" applyAlignment="1">
      <alignment horizontal="center"/>
      <protection/>
    </xf>
    <xf numFmtId="0" fontId="5" fillId="0" borderId="16" xfId="94" applyFont="1" applyFill="1" applyBorder="1" applyAlignment="1">
      <alignment/>
      <protection/>
    </xf>
    <xf numFmtId="0" fontId="5" fillId="0" borderId="17" xfId="94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>
      <alignment horizontal="right"/>
      <protection/>
    </xf>
    <xf numFmtId="0" fontId="5" fillId="0" borderId="18" xfId="94" applyFont="1" applyFill="1" applyBorder="1" applyAlignment="1">
      <alignment/>
      <protection/>
    </xf>
    <xf numFmtId="0" fontId="9" fillId="0" borderId="13" xfId="80" applyFont="1" applyFill="1" applyBorder="1" applyAlignment="1">
      <alignment horizontal="center"/>
      <protection/>
    </xf>
    <xf numFmtId="0" fontId="8" fillId="0" borderId="13" xfId="80" applyFont="1" applyFill="1" applyBorder="1" applyAlignment="1">
      <alignment horizontal="center"/>
      <protection/>
    </xf>
    <xf numFmtId="3" fontId="9" fillId="0" borderId="12" xfId="105" applyNumberFormat="1" applyFont="1" applyFill="1" applyBorder="1" applyAlignment="1">
      <alignment horizontal="right"/>
      <protection/>
    </xf>
    <xf numFmtId="3" fontId="8" fillId="0" borderId="17" xfId="94" applyNumberFormat="1" applyFont="1" applyFill="1" applyBorder="1" applyAlignment="1">
      <alignment horizontal="right"/>
      <protection/>
    </xf>
    <xf numFmtId="3" fontId="8" fillId="0" borderId="12" xfId="94" applyNumberFormat="1" applyFont="1" applyFill="1" applyBorder="1" applyAlignment="1">
      <alignment horizontal="right"/>
      <protection/>
    </xf>
    <xf numFmtId="3" fontId="8" fillId="0" borderId="12" xfId="49" applyNumberFormat="1" applyFont="1" applyFill="1" applyBorder="1" applyAlignment="1">
      <alignment horizontal="right"/>
    </xf>
    <xf numFmtId="0" fontId="9" fillId="0" borderId="13" xfId="94" applyFont="1" applyFill="1" applyBorder="1" applyAlignment="1">
      <alignment horizontal="center"/>
      <protection/>
    </xf>
    <xf numFmtId="3" fontId="9" fillId="0" borderId="12" xfId="63" applyNumberFormat="1" applyFont="1" applyFill="1" applyBorder="1" applyAlignment="1">
      <alignment horizontal="right"/>
    </xf>
    <xf numFmtId="0" fontId="5" fillId="0" borderId="19" xfId="94" applyFont="1" applyFill="1" applyBorder="1" applyAlignment="1">
      <alignment horizontal="center"/>
      <protection/>
    </xf>
    <xf numFmtId="0" fontId="5" fillId="0" borderId="20" xfId="94" applyFont="1" applyFill="1" applyBorder="1" applyAlignment="1">
      <alignment horizontal="center"/>
      <protection/>
    </xf>
    <xf numFmtId="0" fontId="9" fillId="0" borderId="0" xfId="94" applyFont="1" applyFill="1" applyBorder="1">
      <alignment/>
      <protection/>
    </xf>
    <xf numFmtId="0" fontId="5" fillId="0" borderId="20" xfId="80" applyFont="1" applyFill="1" applyBorder="1" applyAlignment="1">
      <alignment horizontal="center"/>
      <protection/>
    </xf>
    <xf numFmtId="0" fontId="9" fillId="0" borderId="18" xfId="94" applyFont="1" applyFill="1" applyBorder="1" applyAlignment="1">
      <alignment wrapText="1"/>
      <protection/>
    </xf>
    <xf numFmtId="4" fontId="9" fillId="0" borderId="18" xfId="94" applyNumberFormat="1" applyFont="1" applyFill="1" applyBorder="1" applyAlignment="1">
      <alignment horizontal="right"/>
      <protection/>
    </xf>
    <xf numFmtId="0" fontId="5" fillId="0" borderId="14" xfId="80" applyFont="1" applyFill="1" applyBorder="1" applyAlignment="1">
      <alignment horizontal="center"/>
      <protection/>
    </xf>
    <xf numFmtId="0" fontId="5" fillId="0" borderId="18" xfId="80" applyFont="1" applyFill="1" applyBorder="1" applyAlignment="1">
      <alignment horizontal="center"/>
      <protection/>
    </xf>
    <xf numFmtId="0" fontId="5" fillId="0" borderId="21" xfId="80" applyFont="1" applyFill="1" applyBorder="1" applyAlignment="1">
      <alignment horizontal="center"/>
      <protection/>
    </xf>
    <xf numFmtId="0" fontId="5" fillId="0" borderId="21" xfId="94" applyFont="1" applyFill="1" applyBorder="1" applyAlignment="1">
      <alignment horizontal="center"/>
      <protection/>
    </xf>
    <xf numFmtId="4" fontId="8" fillId="0" borderId="18" xfId="94" applyNumberFormat="1" applyFont="1" applyFill="1" applyBorder="1" applyAlignment="1" applyProtection="1">
      <alignment horizontal="right"/>
      <protection locked="0"/>
    </xf>
    <xf numFmtId="0" fontId="9" fillId="0" borderId="18" xfId="80" applyFont="1" applyFill="1" applyBorder="1" applyAlignment="1">
      <alignment horizontal="center"/>
      <protection/>
    </xf>
    <xf numFmtId="4" fontId="7" fillId="0" borderId="14" xfId="94" applyNumberFormat="1" applyFont="1" applyFill="1" applyBorder="1" applyAlignment="1" applyProtection="1">
      <alignment horizontal="right"/>
      <protection locked="0"/>
    </xf>
    <xf numFmtId="4" fontId="7" fillId="0" borderId="17" xfId="94" applyNumberFormat="1" applyFont="1" applyFill="1" applyBorder="1" applyAlignment="1" applyProtection="1">
      <alignment horizontal="right"/>
      <protection locked="0"/>
    </xf>
    <xf numFmtId="4" fontId="8" fillId="0" borderId="13" xfId="94" applyNumberFormat="1" applyFont="1" applyFill="1" applyBorder="1" applyAlignment="1">
      <alignment horizontal="right"/>
      <protection/>
    </xf>
    <xf numFmtId="4" fontId="5" fillId="0" borderId="15" xfId="94" applyNumberFormat="1" applyFont="1" applyFill="1" applyBorder="1" applyAlignment="1" applyProtection="1">
      <alignment horizontal="right"/>
      <protection locked="0"/>
    </xf>
    <xf numFmtId="4" fontId="5" fillId="0" borderId="21" xfId="94" applyNumberFormat="1" applyFont="1" applyFill="1" applyBorder="1" applyAlignment="1" applyProtection="1">
      <alignment horizontal="right"/>
      <protection locked="0"/>
    </xf>
    <xf numFmtId="4" fontId="5" fillId="0" borderId="19" xfId="94" applyNumberFormat="1" applyFont="1" applyFill="1" applyBorder="1" applyAlignment="1" applyProtection="1">
      <alignment horizontal="right"/>
      <protection locked="0"/>
    </xf>
    <xf numFmtId="4" fontId="5" fillId="0" borderId="14" xfId="94" applyNumberFormat="1" applyFont="1" applyFill="1" applyBorder="1" applyAlignment="1" applyProtection="1">
      <alignment horizontal="right"/>
      <protection locked="0"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0" fontId="14" fillId="0" borderId="0" xfId="80" applyFont="1" applyFill="1" applyBorder="1" applyAlignment="1">
      <alignment horizontal="left" vertical="center"/>
      <protection/>
    </xf>
    <xf numFmtId="0" fontId="6" fillId="0" borderId="0" xfId="105" applyFont="1" applyFill="1" applyAlignment="1">
      <alignment horizontal="left" wrapText="1"/>
      <protection/>
    </xf>
    <xf numFmtId="0" fontId="6" fillId="0" borderId="0" xfId="105" applyFont="1" applyFill="1" applyAlignment="1">
      <alignment horizontal="center"/>
      <protection/>
    </xf>
    <xf numFmtId="0" fontId="6" fillId="0" borderId="0" xfId="105" applyFont="1" applyFill="1" applyAlignment="1">
      <alignment horizontal="left"/>
      <protection/>
    </xf>
    <xf numFmtId="0" fontId="6" fillId="0" borderId="0" xfId="105" applyFont="1" applyFill="1">
      <alignment/>
      <protection/>
    </xf>
    <xf numFmtId="0" fontId="3" fillId="0" borderId="0" xfId="105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wrapText="1"/>
      <protection/>
    </xf>
    <xf numFmtId="0" fontId="0" fillId="0" borderId="0" xfId="0" applyFill="1" applyAlignment="1">
      <alignment/>
    </xf>
    <xf numFmtId="0" fontId="9" fillId="0" borderId="13" xfId="105" applyFont="1" applyFill="1" applyBorder="1">
      <alignment/>
      <protection/>
    </xf>
    <xf numFmtId="0" fontId="0" fillId="0" borderId="0" xfId="0" applyFill="1" applyBorder="1" applyAlignment="1">
      <alignment/>
    </xf>
    <xf numFmtId="0" fontId="5" fillId="0" borderId="21" xfId="94" applyFont="1" applyFill="1" applyBorder="1" applyAlignment="1">
      <alignment horizontal="left"/>
      <protection/>
    </xf>
    <xf numFmtId="0" fontId="5" fillId="0" borderId="22" xfId="105" applyFont="1" applyFill="1" applyBorder="1">
      <alignment/>
      <protection/>
    </xf>
    <xf numFmtId="0" fontId="9" fillId="0" borderId="0" xfId="94" applyFont="1" applyFill="1" applyBorder="1" applyAlignment="1">
      <alignment horizontal="center"/>
      <protection/>
    </xf>
    <xf numFmtId="0" fontId="10" fillId="0" borderId="0" xfId="94" applyFont="1" applyFill="1" applyBorder="1">
      <alignment/>
      <protection/>
    </xf>
    <xf numFmtId="0" fontId="5" fillId="0" borderId="18" xfId="94" applyFont="1" applyFill="1" applyBorder="1" applyAlignment="1">
      <alignment horizontal="center"/>
      <protection/>
    </xf>
    <xf numFmtId="0" fontId="5" fillId="0" borderId="16" xfId="94" applyFont="1" applyFill="1" applyBorder="1" applyAlignment="1">
      <alignment horizontal="center"/>
      <protection/>
    </xf>
    <xf numFmtId="3" fontId="7" fillId="0" borderId="23" xfId="94" applyNumberFormat="1" applyFont="1" applyFill="1" applyBorder="1" applyAlignment="1">
      <alignment horizontal="center"/>
      <protection/>
    </xf>
    <xf numFmtId="0" fontId="9" fillId="0" borderId="18" xfId="94" applyFont="1" applyFill="1" applyBorder="1" applyAlignment="1">
      <alignment horizontal="center"/>
      <protection/>
    </xf>
    <xf numFmtId="0" fontId="5" fillId="0" borderId="14" xfId="94" applyFont="1" applyFill="1" applyBorder="1" applyAlignment="1">
      <alignment horizontal="center"/>
      <protection/>
    </xf>
    <xf numFmtId="0" fontId="8" fillId="0" borderId="18" xfId="94" applyFont="1" applyFill="1" applyBorder="1" applyAlignment="1">
      <alignment horizontal="center"/>
      <protection/>
    </xf>
    <xf numFmtId="4" fontId="7" fillId="0" borderId="14" xfId="94" applyNumberFormat="1" applyFont="1" applyFill="1" applyBorder="1" applyAlignment="1" applyProtection="1">
      <alignment horizontal="right"/>
      <protection locked="0"/>
    </xf>
    <xf numFmtId="0" fontId="9" fillId="0" borderId="15" xfId="94" applyFont="1" applyFill="1" applyBorder="1" applyAlignment="1">
      <alignment horizontal="center"/>
      <protection/>
    </xf>
    <xf numFmtId="1" fontId="9" fillId="0" borderId="12" xfId="0" applyNumberFormat="1" applyFont="1" applyFill="1" applyBorder="1" applyAlignment="1">
      <alignment horizontal="center"/>
    </xf>
    <xf numFmtId="0" fontId="9" fillId="0" borderId="24" xfId="94" applyFont="1" applyFill="1" applyBorder="1">
      <alignment/>
      <protection/>
    </xf>
    <xf numFmtId="0" fontId="3" fillId="0" borderId="0" xfId="105" applyFont="1" applyFill="1" applyAlignment="1">
      <alignment horizontal="center"/>
      <protection/>
    </xf>
    <xf numFmtId="0" fontId="3" fillId="0" borderId="0" xfId="105" applyFont="1" applyFill="1" applyAlignment="1">
      <alignment horizontal="left"/>
      <protection/>
    </xf>
    <xf numFmtId="0" fontId="6" fillId="0" borderId="0" xfId="94" applyFont="1" applyFill="1">
      <alignment/>
      <protection/>
    </xf>
    <xf numFmtId="0" fontId="3" fillId="0" borderId="0" xfId="94" applyFont="1" applyFill="1" applyAlignment="1">
      <alignment horizontal="center"/>
      <protection/>
    </xf>
    <xf numFmtId="0" fontId="3" fillId="0" borderId="0" xfId="94" applyFont="1" applyFill="1">
      <alignment/>
      <protection/>
    </xf>
    <xf numFmtId="0" fontId="3" fillId="0" borderId="0" xfId="94" applyFont="1" applyFill="1" applyBorder="1">
      <alignment/>
      <protection/>
    </xf>
    <xf numFmtId="0" fontId="2" fillId="0" borderId="0" xfId="94" applyFill="1">
      <alignment/>
      <protection/>
    </xf>
    <xf numFmtId="0" fontId="7" fillId="0" borderId="12" xfId="94" applyFont="1" applyFill="1" applyBorder="1" applyAlignment="1">
      <alignment horizontal="center" vertical="center"/>
      <protection/>
    </xf>
    <xf numFmtId="3" fontId="9" fillId="0" borderId="12" xfId="94" applyNumberFormat="1" applyFont="1" applyFill="1" applyBorder="1" applyAlignment="1" applyProtection="1">
      <alignment horizontal="right"/>
      <protection/>
    </xf>
    <xf numFmtId="0" fontId="8" fillId="0" borderId="25" xfId="94" applyFont="1" applyFill="1" applyBorder="1" applyAlignment="1">
      <alignment horizontal="center"/>
      <protection/>
    </xf>
    <xf numFmtId="3" fontId="8" fillId="0" borderId="12" xfId="94" applyNumberFormat="1" applyFont="1" applyFill="1" applyBorder="1" applyAlignment="1" applyProtection="1">
      <alignment horizontal="right"/>
      <protection/>
    </xf>
    <xf numFmtId="3" fontId="5" fillId="0" borderId="26" xfId="94" applyNumberFormat="1" applyFont="1" applyFill="1" applyBorder="1" applyAlignment="1" applyProtection="1">
      <alignment horizontal="right"/>
      <protection locked="0"/>
    </xf>
    <xf numFmtId="3" fontId="5" fillId="0" borderId="26" xfId="94" applyNumberFormat="1" applyFont="1" applyFill="1" applyBorder="1" applyAlignment="1" applyProtection="1">
      <alignment horizontal="right"/>
      <protection/>
    </xf>
    <xf numFmtId="3" fontId="5" fillId="0" borderId="19" xfId="94" applyNumberFormat="1" applyFont="1" applyFill="1" applyBorder="1" applyAlignment="1" applyProtection="1">
      <alignment horizontal="right"/>
      <protection locked="0"/>
    </xf>
    <xf numFmtId="3" fontId="5" fillId="0" borderId="19" xfId="94" applyNumberFormat="1" applyFont="1" applyFill="1" applyBorder="1" applyAlignment="1" applyProtection="1">
      <alignment horizontal="right"/>
      <protection/>
    </xf>
    <xf numFmtId="3" fontId="5" fillId="0" borderId="27" xfId="94" applyNumberFormat="1" applyFont="1" applyFill="1" applyBorder="1" applyAlignment="1" applyProtection="1">
      <alignment horizontal="right"/>
      <protection locked="0"/>
    </xf>
    <xf numFmtId="3" fontId="5" fillId="0" borderId="27" xfId="94" applyNumberFormat="1" applyFont="1" applyFill="1" applyBorder="1" applyAlignment="1" applyProtection="1">
      <alignment horizontal="right"/>
      <protection/>
    </xf>
    <xf numFmtId="0" fontId="8" fillId="0" borderId="27" xfId="94" applyFont="1" applyFill="1" applyBorder="1" applyAlignment="1">
      <alignment horizontal="center"/>
      <protection/>
    </xf>
    <xf numFmtId="0" fontId="8" fillId="0" borderId="17" xfId="94" applyFont="1" applyFill="1" applyBorder="1" applyAlignment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0" borderId="12" xfId="94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 applyProtection="1">
      <alignment horizontal="right"/>
      <protection locked="0"/>
    </xf>
    <xf numFmtId="3" fontId="9" fillId="0" borderId="12" xfId="94" applyNumberFormat="1" applyFont="1" applyFill="1" applyBorder="1" applyAlignment="1" applyProtection="1">
      <alignment horizontal="right"/>
      <protection/>
    </xf>
    <xf numFmtId="3" fontId="5" fillId="0" borderId="15" xfId="94" applyNumberFormat="1" applyFont="1" applyFill="1" applyBorder="1" applyAlignment="1" applyProtection="1">
      <alignment horizontal="right"/>
      <protection locked="0"/>
    </xf>
    <xf numFmtId="3" fontId="5" fillId="0" borderId="15" xfId="94" applyNumberFormat="1" applyFont="1" applyFill="1" applyBorder="1" applyAlignment="1" applyProtection="1">
      <alignment horizontal="right"/>
      <protection/>
    </xf>
    <xf numFmtId="3" fontId="5" fillId="0" borderId="28" xfId="94" applyNumberFormat="1" applyFont="1" applyFill="1" applyBorder="1" applyAlignment="1" applyProtection="1">
      <alignment horizontal="right"/>
      <protection locked="0"/>
    </xf>
    <xf numFmtId="3" fontId="5" fillId="0" borderId="28" xfId="94" applyNumberFormat="1" applyFont="1" applyFill="1" applyBorder="1" applyAlignment="1" applyProtection="1">
      <alignment horizontal="right"/>
      <protection/>
    </xf>
    <xf numFmtId="3" fontId="9" fillId="0" borderId="12" xfId="94" applyNumberFormat="1" applyFont="1" applyFill="1" applyBorder="1" applyProtection="1">
      <alignment/>
      <protection/>
    </xf>
    <xf numFmtId="3" fontId="9" fillId="0" borderId="12" xfId="105" applyNumberFormat="1" applyFont="1" applyFill="1" applyBorder="1" applyAlignment="1" applyProtection="1">
      <alignment horizontal="right"/>
      <protection/>
    </xf>
    <xf numFmtId="3" fontId="5" fillId="0" borderId="15" xfId="94" applyNumberFormat="1" applyFont="1" applyFill="1" applyBorder="1" applyAlignment="1" applyProtection="1">
      <alignment horizontal="right"/>
      <protection locked="0"/>
    </xf>
    <xf numFmtId="3" fontId="5" fillId="0" borderId="15" xfId="94" applyNumberFormat="1" applyFont="1" applyFill="1" applyBorder="1" applyAlignment="1" applyProtection="1">
      <alignment horizontal="right"/>
      <protection/>
    </xf>
    <xf numFmtId="3" fontId="5" fillId="0" borderId="19" xfId="94" applyNumberFormat="1" applyFont="1" applyFill="1" applyBorder="1" applyAlignment="1" applyProtection="1">
      <alignment horizontal="right"/>
      <protection locked="0"/>
    </xf>
    <xf numFmtId="3" fontId="5" fillId="0" borderId="19" xfId="94" applyNumberFormat="1" applyFont="1" applyFill="1" applyBorder="1" applyAlignment="1" applyProtection="1">
      <alignment horizontal="right"/>
      <protection/>
    </xf>
    <xf numFmtId="3" fontId="5" fillId="0" borderId="27" xfId="94" applyNumberFormat="1" applyFont="1" applyFill="1" applyBorder="1" applyAlignment="1" applyProtection="1">
      <alignment horizontal="right"/>
      <protection locked="0"/>
    </xf>
    <xf numFmtId="3" fontId="5" fillId="0" borderId="27" xfId="94" applyNumberFormat="1" applyFont="1" applyFill="1" applyBorder="1" applyAlignment="1" applyProtection="1">
      <alignment horizontal="right"/>
      <protection/>
    </xf>
    <xf numFmtId="3" fontId="8" fillId="0" borderId="17" xfId="94" applyNumberFormat="1" applyFont="1" applyFill="1" applyBorder="1" applyAlignment="1" applyProtection="1">
      <alignment horizontal="right"/>
      <protection/>
    </xf>
    <xf numFmtId="3" fontId="5" fillId="0" borderId="25" xfId="94" applyNumberFormat="1" applyFont="1" applyFill="1" applyBorder="1" applyAlignment="1" applyProtection="1">
      <alignment horizontal="right"/>
      <protection locked="0"/>
    </xf>
    <xf numFmtId="3" fontId="5" fillId="0" borderId="25" xfId="94" applyNumberFormat="1" applyFont="1" applyFill="1" applyBorder="1" applyAlignment="1" applyProtection="1">
      <alignment horizontal="right"/>
      <protection/>
    </xf>
    <xf numFmtId="3" fontId="5" fillId="0" borderId="17" xfId="94" applyNumberFormat="1" applyFont="1" applyFill="1" applyBorder="1" applyAlignment="1" applyProtection="1">
      <alignment horizontal="right"/>
      <protection locked="0"/>
    </xf>
    <xf numFmtId="3" fontId="5" fillId="0" borderId="17" xfId="94" applyNumberFormat="1" applyFont="1" applyFill="1" applyBorder="1" applyAlignment="1" applyProtection="1">
      <alignment horizontal="right"/>
      <protection/>
    </xf>
    <xf numFmtId="3" fontId="8" fillId="0" borderId="12" xfId="94" applyNumberFormat="1" applyFont="1" applyFill="1" applyBorder="1" applyAlignment="1" applyProtection="1">
      <alignment horizontal="right"/>
      <protection/>
    </xf>
    <xf numFmtId="3" fontId="5" fillId="0" borderId="26" xfId="94" applyNumberFormat="1" applyFont="1" applyFill="1" applyBorder="1" applyAlignment="1" applyProtection="1">
      <alignment horizontal="right"/>
      <protection locked="0"/>
    </xf>
    <xf numFmtId="3" fontId="5" fillId="0" borderId="26" xfId="94" applyNumberFormat="1" applyFont="1" applyFill="1" applyBorder="1" applyAlignment="1" applyProtection="1">
      <alignment horizontal="right"/>
      <protection/>
    </xf>
    <xf numFmtId="3" fontId="5" fillId="0" borderId="20" xfId="94" applyNumberFormat="1" applyFont="1" applyFill="1" applyBorder="1" applyAlignment="1" applyProtection="1">
      <alignment horizontal="right"/>
      <protection locked="0"/>
    </xf>
    <xf numFmtId="3" fontId="5" fillId="0" borderId="20" xfId="94" applyNumberFormat="1" applyFont="1" applyFill="1" applyBorder="1" applyAlignment="1" applyProtection="1">
      <alignment horizontal="right"/>
      <protection/>
    </xf>
    <xf numFmtId="3" fontId="5" fillId="0" borderId="15" xfId="105" applyNumberFormat="1" applyFont="1" applyFill="1" applyBorder="1" applyAlignment="1" applyProtection="1">
      <alignment horizontal="right"/>
      <protection locked="0"/>
    </xf>
    <xf numFmtId="3" fontId="5" fillId="0" borderId="28" xfId="94" applyNumberFormat="1" applyFont="1" applyFill="1" applyBorder="1" applyAlignment="1" applyProtection="1">
      <alignment horizontal="right"/>
      <protection locked="0"/>
    </xf>
    <xf numFmtId="3" fontId="5" fillId="0" borderId="28" xfId="94" applyNumberFormat="1" applyFont="1" applyFill="1" applyBorder="1" applyAlignment="1" applyProtection="1">
      <alignment horizontal="right"/>
      <protection/>
    </xf>
    <xf numFmtId="0" fontId="0" fillId="0" borderId="29" xfId="0" applyFill="1" applyBorder="1" applyAlignment="1" applyProtection="1">
      <alignment/>
      <protection/>
    </xf>
    <xf numFmtId="3" fontId="9" fillId="0" borderId="25" xfId="63" applyNumberFormat="1" applyFont="1" applyFill="1" applyBorder="1" applyAlignment="1">
      <alignment horizontal="right"/>
    </xf>
    <xf numFmtId="0" fontId="5" fillId="0" borderId="13" xfId="94" applyFont="1" applyFill="1" applyBorder="1" applyAlignment="1">
      <alignment/>
      <protection/>
    </xf>
    <xf numFmtId="0" fontId="5" fillId="0" borderId="24" xfId="94" applyFont="1" applyFill="1" applyBorder="1" applyAlignment="1">
      <alignment/>
      <protection/>
    </xf>
    <xf numFmtId="0" fontId="2" fillId="0" borderId="24" xfId="94" applyFill="1" applyBorder="1">
      <alignment/>
      <protection/>
    </xf>
    <xf numFmtId="0" fontId="0" fillId="0" borderId="30" xfId="0" applyFill="1" applyBorder="1" applyAlignment="1">
      <alignment/>
    </xf>
    <xf numFmtId="4" fontId="5" fillId="0" borderId="0" xfId="94" applyNumberFormat="1" applyFont="1" applyFill="1" applyBorder="1" applyAlignment="1" applyProtection="1">
      <alignment/>
      <protection locked="0"/>
    </xf>
    <xf numFmtId="4" fontId="5" fillId="0" borderId="0" xfId="94" applyNumberFormat="1" applyFont="1" applyFill="1" applyBorder="1" applyAlignment="1">
      <alignment/>
      <protection/>
    </xf>
    <xf numFmtId="1" fontId="7" fillId="0" borderId="12" xfId="94" applyNumberFormat="1" applyFont="1" applyFill="1" applyBorder="1" applyAlignment="1">
      <alignment horizontal="center"/>
      <protection/>
    </xf>
    <xf numFmtId="0" fontId="5" fillId="0" borderId="31" xfId="94" applyFont="1" applyFill="1" applyBorder="1">
      <alignment/>
      <protection/>
    </xf>
    <xf numFmtId="0" fontId="5" fillId="0" borderId="32" xfId="94" applyFont="1" applyFill="1" applyBorder="1">
      <alignment/>
      <protection/>
    </xf>
    <xf numFmtId="0" fontId="5" fillId="0" borderId="33" xfId="94" applyFont="1" applyFill="1" applyBorder="1">
      <alignment/>
      <protection/>
    </xf>
    <xf numFmtId="4" fontId="5" fillId="0" borderId="17" xfId="94" applyNumberFormat="1" applyFont="1" applyFill="1" applyBorder="1" applyAlignment="1" applyProtection="1">
      <alignment horizontal="right"/>
      <protection/>
    </xf>
    <xf numFmtId="0" fontId="5" fillId="0" borderId="0" xfId="94" applyFont="1" applyFill="1" applyBorder="1" applyAlignment="1">
      <alignment horizontal="center"/>
      <protection/>
    </xf>
    <xf numFmtId="0" fontId="2" fillId="0" borderId="0" xfId="94" applyFill="1" applyBorder="1">
      <alignment/>
      <protection/>
    </xf>
    <xf numFmtId="43" fontId="5" fillId="0" borderId="0" xfId="63" applyFont="1" applyFill="1" applyAlignment="1">
      <alignment/>
    </xf>
    <xf numFmtId="0" fontId="0" fillId="0" borderId="0" xfId="0" applyFill="1" applyAlignment="1">
      <alignment vertical="top"/>
    </xf>
    <xf numFmtId="3" fontId="7" fillId="0" borderId="27" xfId="94" applyNumberFormat="1" applyFont="1" applyFill="1" applyBorder="1" applyAlignment="1">
      <alignment horizontal="center"/>
      <protection/>
    </xf>
    <xf numFmtId="4" fontId="5" fillId="0" borderId="15" xfId="94" applyNumberFormat="1" applyFont="1" applyFill="1" applyBorder="1" applyAlignment="1" applyProtection="1">
      <alignment horizontal="right"/>
      <protection/>
    </xf>
    <xf numFmtId="4" fontId="5" fillId="0" borderId="19" xfId="94" applyNumberFormat="1" applyFont="1" applyFill="1" applyBorder="1" applyAlignment="1" applyProtection="1">
      <alignment horizontal="right"/>
      <protection/>
    </xf>
    <xf numFmtId="4" fontId="7" fillId="0" borderId="17" xfId="94" applyNumberFormat="1" applyFont="1" applyFill="1" applyBorder="1" applyAlignment="1" applyProtection="1">
      <alignment horizontal="right"/>
      <protection/>
    </xf>
    <xf numFmtId="4" fontId="9" fillId="0" borderId="15" xfId="94" applyNumberFormat="1" applyFont="1" applyFill="1" applyBorder="1" applyAlignment="1" applyProtection="1">
      <alignment horizontal="right"/>
      <protection/>
    </xf>
    <xf numFmtId="4" fontId="7" fillId="0" borderId="17" xfId="94" applyNumberFormat="1" applyFont="1" applyFill="1" applyBorder="1" applyAlignment="1" applyProtection="1">
      <alignment horizontal="right"/>
      <protection/>
    </xf>
    <xf numFmtId="4" fontId="8" fillId="0" borderId="12" xfId="94" applyNumberFormat="1" applyFont="1" applyFill="1" applyBorder="1" applyAlignment="1" applyProtection="1">
      <alignment horizontal="right"/>
      <protection/>
    </xf>
    <xf numFmtId="0" fontId="5" fillId="0" borderId="15" xfId="80" applyFont="1" applyFill="1" applyBorder="1" applyAlignment="1">
      <alignment horizontal="center"/>
      <protection/>
    </xf>
    <xf numFmtId="4" fontId="5" fillId="0" borderId="20" xfId="94" applyNumberFormat="1" applyFont="1" applyFill="1" applyBorder="1" applyAlignment="1" applyProtection="1">
      <alignment horizontal="right"/>
      <protection/>
    </xf>
    <xf numFmtId="4" fontId="9" fillId="0" borderId="12" xfId="94" applyNumberFormat="1" applyFont="1" applyFill="1" applyBorder="1" applyAlignment="1" applyProtection="1">
      <alignment horizontal="right"/>
      <protection locked="0"/>
    </xf>
    <xf numFmtId="4" fontId="9" fillId="0" borderId="12" xfId="94" applyNumberFormat="1" applyFont="1" applyFill="1" applyBorder="1" applyAlignment="1" applyProtection="1">
      <alignment horizontal="right"/>
      <protection/>
    </xf>
    <xf numFmtId="1" fontId="9" fillId="0" borderId="12" xfId="0" applyNumberFormat="1" applyFont="1" applyFill="1" applyBorder="1" applyAlignment="1">
      <alignment horizontal="center"/>
    </xf>
    <xf numFmtId="0" fontId="9" fillId="0" borderId="14" xfId="94" applyFont="1" applyFill="1" applyBorder="1" applyAlignment="1">
      <alignment horizontal="center"/>
      <protection/>
    </xf>
    <xf numFmtId="4" fontId="9" fillId="0" borderId="14" xfId="94" applyNumberFormat="1" applyFont="1" applyFill="1" applyBorder="1" applyAlignment="1" applyProtection="1">
      <alignment horizontal="right"/>
      <protection locked="0"/>
    </xf>
    <xf numFmtId="0" fontId="6" fillId="0" borderId="0" xfId="105" applyFont="1" applyFill="1" applyAlignment="1">
      <alignment horizontal="right"/>
      <protection/>
    </xf>
    <xf numFmtId="0" fontId="3" fillId="0" borderId="0" xfId="105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13" xfId="94" applyFont="1" applyFill="1" applyBorder="1" applyAlignment="1">
      <alignment wrapText="1"/>
      <protection/>
    </xf>
    <xf numFmtId="0" fontId="9" fillId="0" borderId="12" xfId="49" applyNumberFormat="1" applyFont="1" applyFill="1" applyBorder="1" applyAlignment="1">
      <alignment horizontal="left"/>
    </xf>
    <xf numFmtId="0" fontId="9" fillId="0" borderId="14" xfId="80" applyFont="1" applyFill="1" applyBorder="1" applyAlignment="1">
      <alignment/>
      <protection/>
    </xf>
    <xf numFmtId="0" fontId="9" fillId="0" borderId="13" xfId="80" applyFont="1" applyFill="1" applyBorder="1">
      <alignment/>
      <protection/>
    </xf>
    <xf numFmtId="0" fontId="8" fillId="0" borderId="13" xfId="80" applyFont="1" applyFill="1" applyBorder="1" applyAlignment="1">
      <alignment/>
      <protection/>
    </xf>
    <xf numFmtId="0" fontId="5" fillId="0" borderId="18" xfId="80" applyFont="1" applyFill="1" applyBorder="1" applyAlignment="1">
      <alignment/>
      <protection/>
    </xf>
    <xf numFmtId="0" fontId="5" fillId="0" borderId="21" xfId="80" applyFont="1" applyFill="1" applyBorder="1" applyAlignment="1">
      <alignment/>
      <protection/>
    </xf>
    <xf numFmtId="0" fontId="5" fillId="0" borderId="16" xfId="80" applyFont="1" applyFill="1" applyBorder="1" applyAlignment="1">
      <alignment/>
      <protection/>
    </xf>
    <xf numFmtId="0" fontId="5" fillId="0" borderId="0" xfId="80" applyFont="1" applyFill="1" applyBorder="1" applyAlignment="1">
      <alignment/>
      <protection/>
    </xf>
    <xf numFmtId="0" fontId="5" fillId="0" borderId="15" xfId="91" applyFont="1" applyFill="1" applyBorder="1" applyAlignment="1">
      <alignment/>
      <protection/>
    </xf>
    <xf numFmtId="0" fontId="7" fillId="0" borderId="14" xfId="94" applyFont="1" applyFill="1" applyBorder="1" applyAlignment="1">
      <alignment/>
      <protection/>
    </xf>
    <xf numFmtId="0" fontId="5" fillId="0" borderId="23" xfId="80" applyFont="1" applyFill="1" applyBorder="1" applyAlignment="1">
      <alignment/>
      <protection/>
    </xf>
    <xf numFmtId="0" fontId="8" fillId="0" borderId="18" xfId="94" applyFont="1" applyFill="1" applyBorder="1" applyAlignment="1">
      <alignment/>
      <protection/>
    </xf>
    <xf numFmtId="0" fontId="7" fillId="0" borderId="14" xfId="80" applyFont="1" applyFill="1" applyBorder="1" applyAlignment="1">
      <alignment/>
      <protection/>
    </xf>
    <xf numFmtId="0" fontId="9" fillId="0" borderId="18" xfId="94" applyFont="1" applyFill="1" applyBorder="1" applyAlignment="1">
      <alignment/>
      <protection/>
    </xf>
    <xf numFmtId="0" fontId="19" fillId="0" borderId="22" xfId="80" applyFont="1" applyFill="1" applyBorder="1" applyAlignment="1">
      <alignment/>
      <protection/>
    </xf>
    <xf numFmtId="0" fontId="5" fillId="0" borderId="22" xfId="80" applyFont="1" applyFill="1" applyBorder="1" applyAlignment="1">
      <alignment/>
      <protection/>
    </xf>
    <xf numFmtId="0" fontId="5" fillId="0" borderId="15" xfId="80" applyFont="1" applyFill="1" applyBorder="1" applyAlignment="1">
      <alignment/>
      <protection/>
    </xf>
    <xf numFmtId="0" fontId="5" fillId="0" borderId="17" xfId="80" applyFont="1" applyFill="1" applyBorder="1" applyAlignment="1">
      <alignment/>
      <protection/>
    </xf>
    <xf numFmtId="3" fontId="5" fillId="0" borderId="19" xfId="80" applyNumberFormat="1" applyFont="1" applyFill="1" applyBorder="1" applyAlignment="1" applyProtection="1">
      <alignment vertical="center"/>
      <protection locked="0"/>
    </xf>
    <xf numFmtId="3" fontId="5" fillId="0" borderId="20" xfId="80" applyNumberFormat="1" applyFont="1" applyFill="1" applyBorder="1" applyAlignment="1" applyProtection="1">
      <alignment vertical="center"/>
      <protection locked="0"/>
    </xf>
    <xf numFmtId="3" fontId="5" fillId="0" borderId="18" xfId="105" applyNumberFormat="1" applyFont="1" applyFill="1" applyBorder="1" applyAlignment="1">
      <alignment/>
      <protection/>
    </xf>
    <xf numFmtId="3" fontId="5" fillId="0" borderId="21" xfId="105" applyNumberFormat="1" applyFont="1" applyFill="1" applyBorder="1" applyAlignment="1">
      <alignment/>
      <protection/>
    </xf>
    <xf numFmtId="3" fontId="5" fillId="0" borderId="16" xfId="105" applyNumberFormat="1" applyFont="1" applyFill="1" applyBorder="1" applyAlignment="1">
      <alignment/>
      <protection/>
    </xf>
    <xf numFmtId="3" fontId="9" fillId="0" borderId="13" xfId="94" applyNumberFormat="1" applyFont="1" applyFill="1" applyBorder="1" applyAlignment="1">
      <alignment/>
      <protection/>
    </xf>
    <xf numFmtId="3" fontId="8" fillId="0" borderId="12" xfId="94" applyNumberFormat="1" applyFont="1" applyFill="1" applyBorder="1" applyAlignment="1">
      <alignment horizontal="center"/>
      <protection/>
    </xf>
    <xf numFmtId="3" fontId="8" fillId="0" borderId="13" xfId="94" applyNumberFormat="1" applyFont="1" applyFill="1" applyBorder="1" applyAlignment="1">
      <alignment/>
      <protection/>
    </xf>
    <xf numFmtId="3" fontId="5" fillId="0" borderId="18" xfId="94" applyNumberFormat="1" applyFont="1" applyFill="1" applyBorder="1" applyAlignment="1">
      <alignment/>
      <protection/>
    </xf>
    <xf numFmtId="3" fontId="5" fillId="0" borderId="16" xfId="94" applyNumberFormat="1" applyFont="1" applyFill="1" applyBorder="1" applyAlignment="1">
      <alignment/>
      <protection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3" fontId="8" fillId="0" borderId="17" xfId="94" applyNumberFormat="1" applyFont="1" applyFill="1" applyBorder="1" applyAlignment="1">
      <alignment horizontal="center"/>
      <protection/>
    </xf>
    <xf numFmtId="3" fontId="5" fillId="0" borderId="21" xfId="94" applyNumberFormat="1" applyFont="1" applyFill="1" applyBorder="1" applyAlignment="1">
      <alignment/>
      <protection/>
    </xf>
    <xf numFmtId="3" fontId="8" fillId="0" borderId="12" xfId="105" applyNumberFormat="1" applyFont="1" applyFill="1" applyBorder="1" applyAlignment="1">
      <alignment horizontal="center"/>
      <protection/>
    </xf>
    <xf numFmtId="3" fontId="8" fillId="0" borderId="13" xfId="105" applyNumberFormat="1" applyFont="1" applyFill="1" applyBorder="1" applyAlignment="1">
      <alignment/>
      <protection/>
    </xf>
    <xf numFmtId="3" fontId="5" fillId="0" borderId="16" xfId="105" applyNumberFormat="1" applyFont="1" applyFill="1" applyBorder="1" applyAlignment="1">
      <alignment/>
      <protection/>
    </xf>
    <xf numFmtId="3" fontId="8" fillId="0" borderId="12" xfId="105" applyNumberFormat="1" applyFont="1" applyFill="1" applyBorder="1" applyAlignment="1">
      <alignment horizontal="center"/>
      <protection/>
    </xf>
    <xf numFmtId="3" fontId="8" fillId="0" borderId="13" xfId="105" applyNumberFormat="1" applyFont="1" applyFill="1" applyBorder="1" applyAlignment="1">
      <alignment/>
      <protection/>
    </xf>
    <xf numFmtId="3" fontId="5" fillId="0" borderId="18" xfId="105" applyNumberFormat="1" applyFont="1" applyFill="1" applyBorder="1" applyAlignment="1">
      <alignment/>
      <protection/>
    </xf>
    <xf numFmtId="3" fontId="8" fillId="0" borderId="27" xfId="94" applyNumberFormat="1" applyFont="1" applyFill="1" applyBorder="1" applyAlignment="1">
      <alignment horizontal="center"/>
      <protection/>
    </xf>
    <xf numFmtId="3" fontId="5" fillId="0" borderId="15" xfId="94" applyNumberFormat="1" applyFont="1" applyFill="1" applyBorder="1" applyAlignment="1">
      <alignment/>
      <protection/>
    </xf>
    <xf numFmtId="3" fontId="5" fillId="0" borderId="19" xfId="80" applyNumberFormat="1" applyFont="1" applyFill="1" applyBorder="1" applyAlignment="1">
      <alignment/>
      <protection/>
    </xf>
    <xf numFmtId="3" fontId="5" fillId="0" borderId="20" xfId="80" applyNumberFormat="1" applyFont="1" applyFill="1" applyBorder="1" applyAlignment="1">
      <alignment/>
      <protection/>
    </xf>
    <xf numFmtId="3" fontId="8" fillId="0" borderId="14" xfId="94" applyNumberFormat="1" applyFont="1" applyFill="1" applyBorder="1" applyAlignment="1">
      <alignment horizontal="center"/>
      <protection/>
    </xf>
    <xf numFmtId="3" fontId="9" fillId="0" borderId="2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0" xfId="94" applyNumberFormat="1" applyFont="1" applyFill="1" applyBorder="1" applyAlignment="1">
      <alignment/>
      <protection/>
    </xf>
    <xf numFmtId="3" fontId="12" fillId="0" borderId="13" xfId="80" applyNumberFormat="1" applyFont="1" applyFill="1" applyBorder="1" applyAlignment="1">
      <alignment/>
      <protection/>
    </xf>
    <xf numFmtId="3" fontId="5" fillId="0" borderId="15" xfId="80" applyNumberFormat="1" applyFont="1" applyFill="1" applyBorder="1" applyAlignment="1" applyProtection="1">
      <alignment vertical="center"/>
      <protection locked="0"/>
    </xf>
    <xf numFmtId="0" fontId="5" fillId="0" borderId="35" xfId="91" applyFont="1" applyFill="1" applyBorder="1" applyAlignment="1">
      <alignment horizontal="left"/>
      <protection/>
    </xf>
    <xf numFmtId="0" fontId="5" fillId="0" borderId="32" xfId="80" applyFont="1" applyFill="1" applyBorder="1" applyAlignment="1">
      <alignment/>
      <protection/>
    </xf>
    <xf numFmtId="0" fontId="5" fillId="0" borderId="36" xfId="80" applyFont="1" applyFill="1" applyBorder="1" applyAlignment="1">
      <alignment/>
      <protection/>
    </xf>
    <xf numFmtId="0" fontId="5" fillId="0" borderId="25" xfId="94" applyFont="1" applyFill="1" applyBorder="1" applyAlignment="1">
      <alignment horizontal="left"/>
      <protection/>
    </xf>
    <xf numFmtId="0" fontId="5" fillId="0" borderId="27" xfId="94" applyFont="1" applyFill="1" applyBorder="1" applyAlignment="1">
      <alignment horizontal="left"/>
      <protection/>
    </xf>
    <xf numFmtId="0" fontId="5" fillId="0" borderId="17" xfId="94" applyFont="1" applyFill="1" applyBorder="1" applyAlignment="1">
      <alignment horizontal="left"/>
      <protection/>
    </xf>
    <xf numFmtId="0" fontId="5" fillId="0" borderId="35" xfId="80" applyFont="1" applyFill="1" applyBorder="1" applyAlignment="1">
      <alignment/>
      <protection/>
    </xf>
    <xf numFmtId="0" fontId="5" fillId="0" borderId="37" xfId="80" applyFont="1" applyFill="1" applyBorder="1" applyAlignment="1">
      <alignment/>
      <protection/>
    </xf>
    <xf numFmtId="3" fontId="5" fillId="0" borderId="19" xfId="102" applyNumberFormat="1" applyFont="1" applyFill="1" applyBorder="1" applyAlignment="1" applyProtection="1">
      <alignment horizontal="right"/>
      <protection/>
    </xf>
    <xf numFmtId="3" fontId="8" fillId="0" borderId="12" xfId="102" applyNumberFormat="1" applyFont="1" applyFill="1" applyBorder="1" applyAlignment="1" applyProtection="1">
      <alignment horizontal="right"/>
      <protection/>
    </xf>
    <xf numFmtId="0" fontId="5" fillId="0" borderId="22" xfId="94" applyFont="1" applyFill="1" applyBorder="1" applyAlignment="1">
      <alignment horizontal="center"/>
      <protection/>
    </xf>
    <xf numFmtId="3" fontId="5" fillId="0" borderId="22" xfId="94" applyNumberFormat="1" applyFont="1" applyFill="1" applyBorder="1" applyAlignment="1">
      <alignment/>
      <protection/>
    </xf>
    <xf numFmtId="3" fontId="5" fillId="0" borderId="19" xfId="102" applyNumberFormat="1" applyFont="1" applyFill="1" applyBorder="1" applyAlignment="1" applyProtection="1">
      <alignment horizontal="right"/>
      <protection locked="0"/>
    </xf>
    <xf numFmtId="0" fontId="5" fillId="0" borderId="22" xfId="94" applyFont="1" applyFill="1" applyBorder="1" applyAlignment="1">
      <alignment horizontal="left"/>
      <protection/>
    </xf>
    <xf numFmtId="0" fontId="5" fillId="0" borderId="15" xfId="94" applyFont="1" applyFill="1" applyBorder="1" applyAlignment="1">
      <alignment horizontal="center"/>
      <protection/>
    </xf>
    <xf numFmtId="0" fontId="5" fillId="0" borderId="15" xfId="94" applyFont="1" applyFill="1" applyBorder="1" applyAlignment="1">
      <alignment horizontal="left"/>
      <protection/>
    </xf>
    <xf numFmtId="0" fontId="5" fillId="0" borderId="19" xfId="94" applyFont="1" applyFill="1" applyBorder="1" applyAlignment="1">
      <alignment horizontal="center"/>
      <protection/>
    </xf>
    <xf numFmtId="0" fontId="5" fillId="0" borderId="19" xfId="94" applyFont="1" applyFill="1" applyBorder="1" applyAlignment="1">
      <alignment/>
      <protection/>
    </xf>
    <xf numFmtId="0" fontId="5" fillId="0" borderId="14" xfId="94" applyFont="1" applyFill="1" applyBorder="1" applyAlignment="1">
      <alignment/>
      <protection/>
    </xf>
    <xf numFmtId="0" fontId="8" fillId="0" borderId="18" xfId="80" applyFont="1" applyFill="1" applyBorder="1" applyAlignment="1">
      <alignment horizontal="center"/>
      <protection/>
    </xf>
    <xf numFmtId="0" fontId="8" fillId="0" borderId="21" xfId="80" applyFont="1" applyFill="1" applyBorder="1" applyAlignment="1">
      <alignment horizontal="center"/>
      <protection/>
    </xf>
    <xf numFmtId="0" fontId="8" fillId="0" borderId="14" xfId="80" applyFont="1" applyFill="1" applyBorder="1" applyAlignment="1">
      <alignment horizontal="center"/>
      <protection/>
    </xf>
    <xf numFmtId="0" fontId="9" fillId="0" borderId="25" xfId="95" applyFont="1" applyFill="1" applyBorder="1" applyAlignment="1">
      <alignment horizontal="center"/>
      <protection/>
    </xf>
    <xf numFmtId="0" fontId="9" fillId="0" borderId="25" xfId="95" applyFont="1" applyFill="1" applyBorder="1" applyAlignment="1">
      <alignment horizontal="center"/>
      <protection/>
    </xf>
    <xf numFmtId="0" fontId="5" fillId="0" borderId="15" xfId="105" applyFont="1" applyFill="1" applyBorder="1" applyAlignment="1">
      <alignment horizontal="center" vertical="center"/>
      <protection/>
    </xf>
    <xf numFmtId="0" fontId="5" fillId="0" borderId="20" xfId="105" applyFont="1" applyFill="1" applyBorder="1" applyAlignment="1">
      <alignment horizontal="center" vertical="center"/>
      <protection/>
    </xf>
    <xf numFmtId="0" fontId="5" fillId="0" borderId="15" xfId="106" applyFont="1" applyFill="1" applyBorder="1" applyAlignment="1">
      <alignment horizontal="center"/>
      <protection/>
    </xf>
    <xf numFmtId="0" fontId="5" fillId="0" borderId="19" xfId="106" applyFont="1" applyFill="1" applyBorder="1" applyAlignment="1">
      <alignment horizontal="center"/>
      <protection/>
    </xf>
    <xf numFmtId="0" fontId="5" fillId="0" borderId="20" xfId="106" applyFont="1" applyFill="1" applyBorder="1" applyAlignment="1">
      <alignment horizontal="center"/>
      <protection/>
    </xf>
    <xf numFmtId="0" fontId="9" fillId="0" borderId="17" xfId="95" applyFont="1" applyFill="1" applyBorder="1" applyAlignment="1">
      <alignment horizontal="center"/>
      <protection/>
    </xf>
    <xf numFmtId="0" fontId="8" fillId="0" borderId="14" xfId="94" applyFont="1" applyFill="1" applyBorder="1" applyAlignment="1">
      <alignment horizontal="center"/>
      <protection/>
    </xf>
    <xf numFmtId="0" fontId="5" fillId="0" borderId="20" xfId="80" applyFont="1" applyFill="1" applyBorder="1" applyAlignment="1">
      <alignment/>
      <protection/>
    </xf>
    <xf numFmtId="0" fontId="8" fillId="0" borderId="23" xfId="94" applyFont="1" applyFill="1" applyBorder="1" applyAlignment="1">
      <alignment horizontal="center"/>
      <protection/>
    </xf>
    <xf numFmtId="0" fontId="5" fillId="0" borderId="20" xfId="94" applyFont="1" applyFill="1" applyBorder="1" applyAlignment="1">
      <alignment horizontal="center"/>
      <protection/>
    </xf>
    <xf numFmtId="0" fontId="15" fillId="0" borderId="0" xfId="80" applyFont="1">
      <alignment/>
      <protection/>
    </xf>
    <xf numFmtId="0" fontId="21" fillId="0" borderId="0" xfId="80" applyFont="1">
      <alignment/>
      <protection/>
    </xf>
    <xf numFmtId="0" fontId="22" fillId="0" borderId="0" xfId="80" applyFont="1">
      <alignment/>
      <protection/>
    </xf>
    <xf numFmtId="0" fontId="23" fillId="0" borderId="0" xfId="80" applyFont="1">
      <alignment/>
      <protection/>
    </xf>
    <xf numFmtId="0" fontId="22" fillId="0" borderId="38" xfId="80" applyFont="1" applyBorder="1" applyAlignment="1">
      <alignment horizontal="center" vertical="center" wrapText="1"/>
      <protection/>
    </xf>
    <xf numFmtId="0" fontId="22" fillId="0" borderId="39" xfId="80" applyFont="1" applyBorder="1" applyAlignment="1">
      <alignment horizontal="center" vertical="center" wrapText="1"/>
      <protection/>
    </xf>
    <xf numFmtId="0" fontId="22" fillId="0" borderId="40" xfId="80" applyFont="1" applyBorder="1" applyAlignment="1">
      <alignment horizontal="center" vertical="center" wrapText="1"/>
      <protection/>
    </xf>
    <xf numFmtId="0" fontId="23" fillId="0" borderId="15" xfId="80" applyFont="1" applyBorder="1" applyAlignment="1">
      <alignment horizontal="center" vertical="center" wrapText="1"/>
      <protection/>
    </xf>
    <xf numFmtId="0" fontId="22" fillId="0" borderId="41" xfId="80" applyFont="1" applyBorder="1" applyAlignment="1">
      <alignment horizontal="center" vertical="center" wrapText="1"/>
      <protection/>
    </xf>
    <xf numFmtId="0" fontId="22" fillId="0" borderId="42" xfId="80" applyFont="1" applyBorder="1" applyAlignment="1">
      <alignment horizontal="center" vertical="center" wrapText="1"/>
      <protection/>
    </xf>
    <xf numFmtId="0" fontId="15" fillId="0" borderId="0" xfId="80" applyFont="1" applyAlignment="1">
      <alignment horizontal="center" vertical="center" wrapText="1"/>
      <protection/>
    </xf>
    <xf numFmtId="0" fontId="24" fillId="0" borderId="43" xfId="80" applyFont="1" applyBorder="1" applyAlignment="1">
      <alignment horizontal="center"/>
      <protection/>
    </xf>
    <xf numFmtId="0" fontId="24" fillId="0" borderId="9" xfId="80" applyFont="1" applyBorder="1" applyAlignment="1">
      <alignment horizontal="center"/>
      <protection/>
    </xf>
    <xf numFmtId="0" fontId="24" fillId="0" borderId="44" xfId="80" applyFont="1" applyBorder="1" applyAlignment="1">
      <alignment horizontal="center"/>
      <protection/>
    </xf>
    <xf numFmtId="0" fontId="24" fillId="0" borderId="19" xfId="80" applyFont="1" applyBorder="1" applyAlignment="1">
      <alignment horizontal="center"/>
      <protection/>
    </xf>
    <xf numFmtId="0" fontId="24" fillId="0" borderId="45" xfId="80" applyFont="1" applyBorder="1" applyAlignment="1">
      <alignment horizontal="center"/>
      <protection/>
    </xf>
    <xf numFmtId="0" fontId="24" fillId="0" borderId="46" xfId="80" applyFont="1" applyBorder="1" applyAlignment="1">
      <alignment horizontal="center"/>
      <protection/>
    </xf>
    <xf numFmtId="0" fontId="25" fillId="0" borderId="0" xfId="80" applyFont="1" applyAlignment="1">
      <alignment horizontal="center"/>
      <protection/>
    </xf>
    <xf numFmtId="0" fontId="23" fillId="0" borderId="43" xfId="80" applyFont="1" applyBorder="1" applyAlignment="1">
      <alignment horizontal="left" wrapText="1"/>
      <protection/>
    </xf>
    <xf numFmtId="0" fontId="22" fillId="0" borderId="43" xfId="80" applyFont="1" applyBorder="1">
      <alignment/>
      <protection/>
    </xf>
    <xf numFmtId="0" fontId="22" fillId="0" borderId="43" xfId="80" applyFont="1" applyBorder="1" applyAlignment="1">
      <alignment horizontal="left"/>
      <protection/>
    </xf>
    <xf numFmtId="0" fontId="23" fillId="0" borderId="0" xfId="80" applyFont="1" applyBorder="1" applyAlignment="1">
      <alignment horizontal="right"/>
      <protection/>
    </xf>
    <xf numFmtId="4" fontId="23" fillId="0" borderId="0" xfId="80" applyNumberFormat="1" applyFont="1" applyBorder="1" applyAlignment="1">
      <alignment horizontal="right"/>
      <protection/>
    </xf>
    <xf numFmtId="3" fontId="22" fillId="0" borderId="0" xfId="80" applyNumberFormat="1" applyFont="1" applyBorder="1" applyAlignment="1">
      <alignment horizontal="right"/>
      <protection/>
    </xf>
    <xf numFmtId="0" fontId="22" fillId="0" borderId="0" xfId="80" applyFont="1" applyBorder="1" applyAlignment="1">
      <alignment horizontal="center"/>
      <protection/>
    </xf>
    <xf numFmtId="0" fontId="15" fillId="0" borderId="0" xfId="80" applyFont="1" applyBorder="1">
      <alignment/>
      <protection/>
    </xf>
    <xf numFmtId="0" fontId="23" fillId="0" borderId="38" xfId="80" applyFont="1" applyBorder="1" applyAlignment="1">
      <alignment wrapText="1"/>
      <protection/>
    </xf>
    <xf numFmtId="0" fontId="21" fillId="0" borderId="0" xfId="80" applyFont="1" applyAlignment="1">
      <alignment wrapText="1"/>
      <protection/>
    </xf>
    <xf numFmtId="4" fontId="22" fillId="0" borderId="0" xfId="80" applyNumberFormat="1" applyFont="1" applyFill="1" applyBorder="1" applyAlignment="1">
      <alignment horizontal="center" vertical="center"/>
      <protection/>
    </xf>
    <xf numFmtId="0" fontId="22" fillId="0" borderId="0" xfId="80" applyFont="1" applyBorder="1" applyAlignment="1">
      <alignment horizontal="left"/>
      <protection/>
    </xf>
    <xf numFmtId="0" fontId="23" fillId="0" borderId="0" xfId="80" applyFont="1" applyBorder="1" applyAlignment="1">
      <alignment horizontal="center"/>
      <protection/>
    </xf>
    <xf numFmtId="0" fontId="22" fillId="0" borderId="0" xfId="80" applyFont="1" applyAlignment="1">
      <alignment/>
      <protection/>
    </xf>
    <xf numFmtId="0" fontId="22" fillId="0" borderId="0" xfId="80" applyFont="1" applyAlignment="1">
      <alignment horizontal="left"/>
      <protection/>
    </xf>
    <xf numFmtId="0" fontId="22" fillId="0" borderId="0" xfId="80" applyFont="1" applyAlignment="1">
      <alignment vertical="center" wrapText="1"/>
      <protection/>
    </xf>
    <xf numFmtId="3" fontId="8" fillId="0" borderId="13" xfId="105" applyNumberFormat="1" applyFont="1" applyFill="1" applyBorder="1" applyAlignment="1">
      <alignment wrapText="1"/>
      <protection/>
    </xf>
    <xf numFmtId="0" fontId="8" fillId="0" borderId="12" xfId="94" applyFont="1" applyFill="1" applyBorder="1" applyAlignment="1">
      <alignment horizontal="center"/>
      <protection/>
    </xf>
    <xf numFmtId="0" fontId="8" fillId="0" borderId="12" xfId="80" applyFont="1" applyFill="1" applyBorder="1" applyAlignment="1">
      <alignment/>
      <protection/>
    </xf>
    <xf numFmtId="4" fontId="8" fillId="0" borderId="17" xfId="94" applyNumberFormat="1" applyFont="1" applyFill="1" applyBorder="1" applyAlignment="1" applyProtection="1">
      <alignment horizontal="right"/>
      <protection/>
    </xf>
    <xf numFmtId="3" fontId="5" fillId="0" borderId="26" xfId="80" applyNumberFormat="1" applyFont="1" applyFill="1" applyBorder="1" applyAlignment="1" applyProtection="1">
      <alignment horizontal="right"/>
      <protection locked="0"/>
    </xf>
    <xf numFmtId="3" fontId="5" fillId="0" borderId="26" xfId="80" applyNumberFormat="1" applyFont="1" applyFill="1" applyBorder="1" applyAlignment="1" applyProtection="1">
      <alignment horizontal="right"/>
      <protection/>
    </xf>
    <xf numFmtId="3" fontId="5" fillId="0" borderId="25" xfId="94" applyNumberFormat="1" applyFont="1" applyFill="1" applyBorder="1" applyAlignment="1">
      <alignment horizontal="center"/>
      <protection/>
    </xf>
    <xf numFmtId="3" fontId="5" fillId="0" borderId="17" xfId="94" applyNumberFormat="1" applyFont="1" applyFill="1" applyBorder="1" applyAlignment="1">
      <alignment horizontal="center"/>
      <protection/>
    </xf>
    <xf numFmtId="3" fontId="5" fillId="0" borderId="25" xfId="94" applyNumberFormat="1" applyFont="1" applyFill="1" applyBorder="1" applyAlignment="1">
      <alignment horizontal="left"/>
      <protection/>
    </xf>
    <xf numFmtId="3" fontId="5" fillId="0" borderId="27" xfId="94" applyNumberFormat="1" applyFont="1" applyFill="1" applyBorder="1" applyAlignment="1">
      <alignment horizontal="left"/>
      <protection/>
    </xf>
    <xf numFmtId="3" fontId="5" fillId="0" borderId="17" xfId="94" applyNumberFormat="1" applyFont="1" applyFill="1" applyBorder="1" applyAlignment="1">
      <alignment horizontal="left"/>
      <protection/>
    </xf>
    <xf numFmtId="3" fontId="5" fillId="0" borderId="17" xfId="105" applyNumberFormat="1" applyFont="1" applyFill="1" applyBorder="1" applyAlignment="1">
      <alignment horizontal="left"/>
      <protection/>
    </xf>
    <xf numFmtId="3" fontId="5" fillId="0" borderId="25" xfId="105" applyNumberFormat="1" applyFont="1" applyFill="1" applyBorder="1" applyAlignment="1">
      <alignment horizontal="left"/>
      <protection/>
    </xf>
    <xf numFmtId="3" fontId="5" fillId="0" borderId="27" xfId="105" applyNumberFormat="1" applyFont="1" applyFill="1" applyBorder="1" applyAlignment="1">
      <alignment horizontal="left"/>
      <protection/>
    </xf>
    <xf numFmtId="3" fontId="5" fillId="0" borderId="19" xfId="80" applyNumberFormat="1" applyFont="1" applyFill="1" applyBorder="1" applyAlignment="1" applyProtection="1">
      <alignment horizontal="right"/>
      <protection locked="0"/>
    </xf>
    <xf numFmtId="3" fontId="5" fillId="0" borderId="28" xfId="80" applyNumberFormat="1" applyFont="1" applyFill="1" applyBorder="1" applyAlignment="1" applyProtection="1">
      <alignment horizontal="right"/>
      <protection locked="0"/>
    </xf>
    <xf numFmtId="3" fontId="5" fillId="0" borderId="20" xfId="80" applyNumberFormat="1" applyFont="1" applyFill="1" applyBorder="1" applyAlignment="1" applyProtection="1">
      <alignment horizontal="right"/>
      <protection locked="0"/>
    </xf>
    <xf numFmtId="3" fontId="26" fillId="0" borderId="15" xfId="94" applyNumberFormat="1" applyFont="1" applyFill="1" applyBorder="1" applyAlignment="1" applyProtection="1">
      <alignment horizontal="right"/>
      <protection locked="0"/>
    </xf>
    <xf numFmtId="3" fontId="26" fillId="0" borderId="26" xfId="94" applyNumberFormat="1" applyFont="1" applyFill="1" applyBorder="1" applyAlignment="1" applyProtection="1">
      <alignment horizontal="right"/>
      <protection locked="0"/>
    </xf>
    <xf numFmtId="3" fontId="61" fillId="0" borderId="19" xfId="0" applyNumberFormat="1" applyFont="1" applyFill="1" applyBorder="1" applyAlignment="1" applyProtection="1">
      <alignment/>
      <protection locked="0"/>
    </xf>
    <xf numFmtId="3" fontId="26" fillId="0" borderId="19" xfId="94" applyNumberFormat="1" applyFont="1" applyFill="1" applyBorder="1" applyAlignment="1" applyProtection="1">
      <alignment horizontal="right"/>
      <protection locked="0"/>
    </xf>
    <xf numFmtId="3" fontId="26" fillId="0" borderId="20" xfId="94" applyNumberFormat="1" applyFont="1" applyFill="1" applyBorder="1" applyAlignment="1" applyProtection="1">
      <alignment horizontal="right"/>
      <protection locked="0"/>
    </xf>
    <xf numFmtId="3" fontId="26" fillId="0" borderId="15" xfId="94" applyNumberFormat="1" applyFont="1" applyFill="1" applyBorder="1" applyAlignment="1" applyProtection="1">
      <alignment horizontal="right"/>
      <protection/>
    </xf>
    <xf numFmtId="3" fontId="26" fillId="0" borderId="26" xfId="94" applyNumberFormat="1" applyFont="1" applyFill="1" applyBorder="1" applyAlignment="1" applyProtection="1">
      <alignment horizontal="right"/>
      <protection/>
    </xf>
    <xf numFmtId="3" fontId="26" fillId="0" borderId="19" xfId="94" applyNumberFormat="1" applyFont="1" applyFill="1" applyBorder="1" applyAlignment="1" applyProtection="1">
      <alignment horizontal="right"/>
      <protection/>
    </xf>
    <xf numFmtId="3" fontId="26" fillId="0" borderId="20" xfId="94" applyNumberFormat="1" applyFont="1" applyFill="1" applyBorder="1" applyAlignment="1" applyProtection="1">
      <alignment horizontal="right"/>
      <protection/>
    </xf>
    <xf numFmtId="4" fontId="9" fillId="0" borderId="12" xfId="94" applyNumberFormat="1" applyFont="1" applyFill="1" applyBorder="1" applyAlignment="1">
      <alignment horizontal="right"/>
      <protection/>
    </xf>
    <xf numFmtId="4" fontId="5" fillId="0" borderId="47" xfId="94" applyNumberFormat="1" applyFont="1" applyFill="1" applyBorder="1" applyAlignment="1" applyProtection="1">
      <alignment horizontal="right"/>
      <protection locked="0"/>
    </xf>
    <xf numFmtId="4" fontId="23" fillId="34" borderId="9" xfId="80" applyNumberFormat="1" applyFont="1" applyFill="1" applyBorder="1" applyAlignment="1" applyProtection="1">
      <alignment horizontal="right"/>
      <protection/>
    </xf>
    <xf numFmtId="4" fontId="23" fillId="34" borderId="44" xfId="80" applyNumberFormat="1" applyFont="1" applyFill="1" applyBorder="1" applyAlignment="1" applyProtection="1">
      <alignment horizontal="right"/>
      <protection/>
    </xf>
    <xf numFmtId="4" fontId="23" fillId="34" borderId="19" xfId="80" applyNumberFormat="1" applyFont="1" applyFill="1" applyBorder="1" applyAlignment="1" applyProtection="1">
      <alignment horizontal="right"/>
      <protection/>
    </xf>
    <xf numFmtId="4" fontId="23" fillId="34" borderId="45" xfId="80" applyNumberFormat="1" applyFont="1" applyFill="1" applyBorder="1" applyAlignment="1" applyProtection="1">
      <alignment horizontal="right"/>
      <protection/>
    </xf>
    <xf numFmtId="0" fontId="22" fillId="0" borderId="9" xfId="80" applyFont="1" applyBorder="1" applyAlignment="1" applyProtection="1">
      <alignment horizontal="center"/>
      <protection/>
    </xf>
    <xf numFmtId="0" fontId="22" fillId="0" borderId="46" xfId="80" applyFont="1" applyBorder="1" applyAlignment="1" applyProtection="1">
      <alignment horizontal="center"/>
      <protection/>
    </xf>
    <xf numFmtId="4" fontId="23" fillId="34" borderId="39" xfId="80" applyNumberFormat="1" applyFont="1" applyFill="1" applyBorder="1" applyAlignment="1" applyProtection="1">
      <alignment horizontal="right" wrapText="1"/>
      <protection/>
    </xf>
    <xf numFmtId="3" fontId="23" fillId="34" borderId="39" xfId="80" applyNumberFormat="1" applyFont="1" applyFill="1" applyBorder="1" applyAlignment="1" applyProtection="1">
      <alignment horizontal="right" wrapText="1"/>
      <protection/>
    </xf>
    <xf numFmtId="3" fontId="23" fillId="34" borderId="40" xfId="80" applyNumberFormat="1" applyFont="1" applyFill="1" applyBorder="1" applyAlignment="1" applyProtection="1">
      <alignment horizontal="right" wrapText="1"/>
      <protection/>
    </xf>
    <xf numFmtId="3" fontId="23" fillId="34" borderId="15" xfId="80" applyNumberFormat="1" applyFont="1" applyFill="1" applyBorder="1" applyAlignment="1" applyProtection="1">
      <alignment horizontal="right" wrapText="1"/>
      <protection/>
    </xf>
    <xf numFmtId="3" fontId="23" fillId="34" borderId="19" xfId="80" applyNumberFormat="1" applyFont="1" applyFill="1" applyBorder="1" applyAlignment="1" applyProtection="1">
      <alignment horizontal="right"/>
      <protection/>
    </xf>
    <xf numFmtId="3" fontId="23" fillId="34" borderId="28" xfId="80" applyNumberFormat="1" applyFont="1" applyFill="1" applyBorder="1" applyAlignment="1" applyProtection="1">
      <alignment horizontal="right"/>
      <protection/>
    </xf>
    <xf numFmtId="3" fontId="23" fillId="34" borderId="41" xfId="80" applyNumberFormat="1" applyFont="1" applyFill="1" applyBorder="1" applyAlignment="1" applyProtection="1">
      <alignment horizontal="right" wrapText="1"/>
      <protection/>
    </xf>
    <xf numFmtId="0" fontId="23" fillId="0" borderId="44" xfId="80" applyFont="1" applyBorder="1" applyProtection="1">
      <alignment/>
      <protection/>
    </xf>
    <xf numFmtId="0" fontId="22" fillId="0" borderId="32" xfId="80" applyFont="1" applyBorder="1" applyProtection="1">
      <alignment/>
      <protection/>
    </xf>
    <xf numFmtId="0" fontId="22" fillId="0" borderId="45" xfId="80" applyFont="1" applyBorder="1" applyProtection="1">
      <alignment/>
      <protection/>
    </xf>
    <xf numFmtId="0" fontId="23" fillId="0" borderId="0" xfId="80" applyFont="1" applyProtection="1">
      <alignment/>
      <protection/>
    </xf>
    <xf numFmtId="0" fontId="22" fillId="0" borderId="0" xfId="80" applyFont="1" applyProtection="1">
      <alignment/>
      <protection/>
    </xf>
    <xf numFmtId="0" fontId="15" fillId="0" borderId="0" xfId="80" applyFont="1" applyProtection="1">
      <alignment/>
      <protection/>
    </xf>
    <xf numFmtId="0" fontId="22" fillId="0" borderId="44" xfId="80" applyFont="1" applyBorder="1" applyAlignment="1" applyProtection="1">
      <alignment horizontal="center" vertical="center" wrapText="1"/>
      <protection/>
    </xf>
    <xf numFmtId="0" fontId="22" fillId="0" borderId="9" xfId="80" applyFont="1" applyBorder="1" applyAlignment="1" applyProtection="1">
      <alignment horizontal="center" vertical="center" wrapText="1"/>
      <protection/>
    </xf>
    <xf numFmtId="0" fontId="22" fillId="0" borderId="0" xfId="80" applyFont="1" applyBorder="1" applyAlignment="1" applyProtection="1">
      <alignment vertical="center" wrapText="1"/>
      <protection/>
    </xf>
    <xf numFmtId="0" fontId="23" fillId="0" borderId="0" xfId="80" applyFont="1" applyBorder="1" applyAlignment="1" applyProtection="1">
      <alignment horizontal="center" vertical="center" wrapText="1"/>
      <protection/>
    </xf>
    <xf numFmtId="3" fontId="22" fillId="34" borderId="44" xfId="80" applyNumberFormat="1" applyFont="1" applyFill="1" applyBorder="1" applyAlignment="1" applyProtection="1">
      <alignment horizontal="right" vertical="center"/>
      <protection/>
    </xf>
    <xf numFmtId="3" fontId="22" fillId="34" borderId="9" xfId="80" applyNumberFormat="1" applyFont="1" applyFill="1" applyBorder="1" applyAlignment="1" applyProtection="1">
      <alignment horizontal="right" vertical="center"/>
      <protection/>
    </xf>
    <xf numFmtId="3" fontId="22" fillId="0" borderId="0" xfId="80" applyNumberFormat="1" applyFont="1" applyBorder="1" applyAlignment="1" applyProtection="1">
      <alignment vertical="center"/>
      <protection/>
    </xf>
    <xf numFmtId="3" fontId="23" fillId="0" borderId="0" xfId="80" applyNumberFormat="1" applyFont="1" applyBorder="1" applyAlignment="1" applyProtection="1">
      <alignment vertical="center"/>
      <protection/>
    </xf>
    <xf numFmtId="3" fontId="23" fillId="34" borderId="44" xfId="80" applyNumberFormat="1" applyFont="1" applyFill="1" applyBorder="1" applyAlignment="1" applyProtection="1">
      <alignment horizontal="right" vertical="center"/>
      <protection/>
    </xf>
    <xf numFmtId="3" fontId="23" fillId="34" borderId="9" xfId="80" applyNumberFormat="1" applyFont="1" applyFill="1" applyBorder="1" applyAlignment="1" applyProtection="1">
      <alignment horizontal="right" vertical="center"/>
      <protection/>
    </xf>
    <xf numFmtId="0" fontId="23" fillId="0" borderId="9" xfId="80" applyFont="1" applyBorder="1" applyAlignment="1" applyProtection="1">
      <alignment horizontal="center" vertical="center" wrapText="1"/>
      <protection/>
    </xf>
    <xf numFmtId="0" fontId="21" fillId="0" borderId="0" xfId="80" applyFont="1" applyProtection="1">
      <alignment/>
      <protection/>
    </xf>
    <xf numFmtId="0" fontId="23" fillId="0" borderId="0" xfId="80" applyFont="1" applyAlignment="1" applyProtection="1">
      <alignment horizontal="right"/>
      <protection/>
    </xf>
    <xf numFmtId="0" fontId="22" fillId="0" borderId="0" xfId="80" applyFont="1" applyProtection="1">
      <alignment/>
      <protection locked="0"/>
    </xf>
    <xf numFmtId="0" fontId="23" fillId="0" borderId="0" xfId="80" applyFont="1" applyProtection="1">
      <alignment/>
      <protection locked="0"/>
    </xf>
    <xf numFmtId="0" fontId="15" fillId="0" borderId="0" xfId="80" applyFont="1" applyProtection="1">
      <alignment/>
      <protection locked="0"/>
    </xf>
    <xf numFmtId="0" fontId="22" fillId="0" borderId="0" xfId="80" applyFont="1" applyAlignment="1" applyProtection="1" quotePrefix="1">
      <alignment horizontal="left"/>
      <protection locked="0"/>
    </xf>
    <xf numFmtId="4" fontId="22" fillId="0" borderId="9" xfId="80" applyNumberFormat="1" applyFont="1" applyBorder="1" applyAlignment="1" applyProtection="1">
      <alignment horizontal="right"/>
      <protection locked="0"/>
    </xf>
    <xf numFmtId="4" fontId="22" fillId="0" borderId="44" xfId="80" applyNumberFormat="1" applyFont="1" applyBorder="1" applyAlignment="1" applyProtection="1">
      <alignment horizontal="right"/>
      <protection locked="0"/>
    </xf>
    <xf numFmtId="4" fontId="22" fillId="0" borderId="45" xfId="80" applyNumberFormat="1" applyFont="1" applyBorder="1" applyAlignment="1" applyProtection="1">
      <alignment horizontal="right"/>
      <protection locked="0"/>
    </xf>
    <xf numFmtId="4" fontId="22" fillId="0" borderId="43" xfId="80" applyNumberFormat="1" applyFont="1" applyBorder="1" applyAlignment="1" applyProtection="1">
      <alignment horizontal="right"/>
      <protection locked="0"/>
    </xf>
    <xf numFmtId="4" fontId="23" fillId="0" borderId="46" xfId="80" applyNumberFormat="1" applyFont="1" applyBorder="1" applyAlignment="1" applyProtection="1">
      <alignment horizontal="right"/>
      <protection locked="0"/>
    </xf>
    <xf numFmtId="3" fontId="22" fillId="0" borderId="33" xfId="80" applyNumberFormat="1" applyFont="1" applyBorder="1" applyAlignment="1" applyProtection="1">
      <alignment horizontal="right"/>
      <protection locked="0"/>
    </xf>
    <xf numFmtId="0" fontId="22" fillId="0" borderId="33" xfId="80" applyFont="1" applyBorder="1" applyAlignment="1" applyProtection="1">
      <alignment horizontal="center"/>
      <protection locked="0"/>
    </xf>
    <xf numFmtId="0" fontId="22" fillId="0" borderId="48" xfId="80" applyFont="1" applyBorder="1" applyAlignment="1" applyProtection="1">
      <alignment horizontal="center"/>
      <protection locked="0"/>
    </xf>
    <xf numFmtId="4" fontId="23" fillId="0" borderId="20" xfId="80" applyNumberFormat="1" applyFont="1" applyBorder="1" applyAlignment="1" applyProtection="1">
      <alignment horizontal="right"/>
      <protection locked="0"/>
    </xf>
    <xf numFmtId="3" fontId="22" fillId="0" borderId="9" xfId="80" applyNumberFormat="1" applyFont="1" applyBorder="1" applyAlignment="1" applyProtection="1">
      <alignment horizontal="right"/>
      <protection locked="0"/>
    </xf>
    <xf numFmtId="3" fontId="22" fillId="0" borderId="44" xfId="80" applyNumberFormat="1" applyFont="1" applyBorder="1" applyAlignment="1" applyProtection="1">
      <alignment horizontal="right"/>
      <protection locked="0"/>
    </xf>
    <xf numFmtId="3" fontId="22" fillId="0" borderId="45" xfId="80" applyNumberFormat="1" applyFont="1" applyBorder="1" applyAlignment="1" applyProtection="1">
      <alignment horizontal="right"/>
      <protection locked="0"/>
    </xf>
    <xf numFmtId="3" fontId="23" fillId="0" borderId="20" xfId="80" applyNumberFormat="1" applyFont="1" applyBorder="1" applyAlignment="1" applyProtection="1">
      <alignment horizontal="right"/>
      <protection locked="0"/>
    </xf>
    <xf numFmtId="0" fontId="22" fillId="0" borderId="9" xfId="80" applyFont="1" applyBorder="1" applyAlignment="1" applyProtection="1">
      <alignment horizontal="center"/>
      <protection locked="0"/>
    </xf>
    <xf numFmtId="0" fontId="22" fillId="0" borderId="49" xfId="80" applyFont="1" applyBorder="1" applyAlignment="1" applyProtection="1">
      <alignment vertical="center" wrapText="1"/>
      <protection locked="0"/>
    </xf>
    <xf numFmtId="0" fontId="23" fillId="0" borderId="0" xfId="80" applyFont="1" applyBorder="1" applyAlignment="1" applyProtection="1">
      <alignment horizontal="left" vertical="center"/>
      <protection locked="0"/>
    </xf>
    <xf numFmtId="3" fontId="23" fillId="0" borderId="0" xfId="80" applyNumberFormat="1" applyFont="1" applyBorder="1" applyAlignment="1" applyProtection="1">
      <alignment vertical="center"/>
      <protection locked="0"/>
    </xf>
    <xf numFmtId="0" fontId="22" fillId="0" borderId="0" xfId="80" applyFont="1" applyAlignment="1" applyProtection="1">
      <alignment/>
      <protection locked="0"/>
    </xf>
    <xf numFmtId="0" fontId="22" fillId="0" borderId="0" xfId="80" applyFont="1" applyBorder="1" applyAlignment="1" applyProtection="1">
      <alignment vertical="center" wrapText="1"/>
      <protection locked="0"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5" fillId="0" borderId="15" xfId="105" applyNumberFormat="1" applyFont="1" applyFill="1" applyBorder="1" applyAlignment="1" applyProtection="1">
      <alignment horizontal="right"/>
      <protection/>
    </xf>
    <xf numFmtId="3" fontId="5" fillId="0" borderId="19" xfId="80" applyNumberFormat="1" applyFont="1" applyFill="1" applyBorder="1" applyAlignment="1" applyProtection="1">
      <alignment horizontal="right"/>
      <protection/>
    </xf>
    <xf numFmtId="3" fontId="5" fillId="0" borderId="20" xfId="80" applyNumberFormat="1" applyFont="1" applyFill="1" applyBorder="1" applyAlignment="1" applyProtection="1">
      <alignment horizontal="right"/>
      <protection/>
    </xf>
    <xf numFmtId="3" fontId="9" fillId="0" borderId="12" xfId="63" applyNumberFormat="1" applyFont="1" applyFill="1" applyBorder="1" applyAlignment="1" applyProtection="1">
      <alignment horizontal="right"/>
      <protection/>
    </xf>
    <xf numFmtId="3" fontId="9" fillId="0" borderId="25" xfId="63" applyNumberFormat="1" applyFont="1" applyFill="1" applyBorder="1" applyAlignment="1" applyProtection="1">
      <alignment horizontal="right"/>
      <protection/>
    </xf>
    <xf numFmtId="1" fontId="7" fillId="0" borderId="12" xfId="94" applyNumberFormat="1" applyFont="1" applyFill="1" applyBorder="1" applyAlignment="1" applyProtection="1">
      <alignment horizontal="center"/>
      <protection/>
    </xf>
    <xf numFmtId="4" fontId="9" fillId="0" borderId="15" xfId="94" applyNumberFormat="1" applyFont="1" applyFill="1" applyBorder="1" applyAlignment="1" applyProtection="1">
      <alignment horizontal="right"/>
      <protection/>
    </xf>
    <xf numFmtId="3" fontId="7" fillId="0" borderId="25" xfId="94" applyNumberFormat="1" applyFont="1" applyFill="1" applyBorder="1" applyAlignment="1" applyProtection="1">
      <alignment horizontal="center"/>
      <protection/>
    </xf>
    <xf numFmtId="4" fontId="8" fillId="0" borderId="15" xfId="94" applyNumberFormat="1" applyFont="1" applyFill="1" applyBorder="1" applyAlignment="1" applyProtection="1">
      <alignment horizontal="right"/>
      <protection/>
    </xf>
    <xf numFmtId="0" fontId="5" fillId="0" borderId="30" xfId="94" applyFont="1" applyFill="1" applyBorder="1" applyAlignment="1" applyProtection="1">
      <alignment/>
      <protection/>
    </xf>
    <xf numFmtId="4" fontId="23" fillId="0" borderId="9" xfId="80" applyNumberFormat="1" applyFont="1" applyBorder="1" applyAlignment="1" applyProtection="1">
      <alignment horizontal="right"/>
      <protection locked="0"/>
    </xf>
    <xf numFmtId="3" fontId="5" fillId="0" borderId="15" xfId="94" applyNumberFormat="1" applyFont="1" applyFill="1" applyBorder="1" applyAlignment="1">
      <alignment horizontal="left"/>
      <protection/>
    </xf>
    <xf numFmtId="0" fontId="8" fillId="0" borderId="25" xfId="104" applyFont="1" applyFill="1" applyBorder="1" applyAlignment="1" applyProtection="1">
      <alignment horizontal="center" vertical="center" wrapText="1"/>
      <protection/>
    </xf>
    <xf numFmtId="0" fontId="8" fillId="0" borderId="17" xfId="104" applyFont="1" applyFill="1" applyBorder="1" applyAlignment="1" applyProtection="1">
      <alignment horizontal="center" vertical="center" wrapText="1"/>
      <protection/>
    </xf>
    <xf numFmtId="0" fontId="8" fillId="0" borderId="25" xfId="105" applyFont="1" applyFill="1" applyBorder="1" applyAlignment="1">
      <alignment horizontal="center" vertical="center"/>
      <protection/>
    </xf>
    <xf numFmtId="0" fontId="8" fillId="0" borderId="17" xfId="105" applyFont="1" applyFill="1" applyBorder="1" applyAlignment="1">
      <alignment horizontal="center" vertical="center"/>
      <protection/>
    </xf>
    <xf numFmtId="0" fontId="6" fillId="0" borderId="0" xfId="94" applyFont="1" applyFill="1" applyAlignment="1">
      <alignment horizontal="left"/>
      <protection/>
    </xf>
    <xf numFmtId="0" fontId="3" fillId="0" borderId="0" xfId="94" applyFont="1" applyFill="1" applyAlignment="1">
      <alignment horizontal="left"/>
      <protection/>
    </xf>
    <xf numFmtId="0" fontId="10" fillId="0" borderId="13" xfId="94" applyFont="1" applyFill="1" applyBorder="1" applyAlignment="1">
      <alignment horizontal="center"/>
      <protection/>
    </xf>
    <xf numFmtId="0" fontId="10" fillId="0" borderId="24" xfId="94" applyFont="1" applyFill="1" applyBorder="1" applyAlignment="1">
      <alignment horizontal="center"/>
      <protection/>
    </xf>
    <xf numFmtId="0" fontId="10" fillId="0" borderId="30" xfId="94" applyFont="1" applyFill="1" applyBorder="1" applyAlignment="1">
      <alignment horizontal="center"/>
      <protection/>
    </xf>
    <xf numFmtId="1" fontId="9" fillId="0" borderId="13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6" fillId="0" borderId="0" xfId="105" applyFont="1" applyFill="1" applyAlignment="1">
      <alignment horizontal="center"/>
      <protection/>
    </xf>
    <xf numFmtId="0" fontId="6" fillId="0" borderId="0" xfId="94" applyFont="1" applyFill="1" applyAlignment="1">
      <alignment horizontal="left" wrapText="1"/>
      <protection/>
    </xf>
    <xf numFmtId="0" fontId="2" fillId="0" borderId="0" xfId="94" applyFill="1" applyAlignment="1">
      <alignment horizontal="left"/>
      <protection/>
    </xf>
    <xf numFmtId="0" fontId="9" fillId="0" borderId="0" xfId="94" applyFont="1" applyFill="1" applyBorder="1" applyAlignment="1">
      <alignment horizontal="left"/>
      <protection/>
    </xf>
    <xf numFmtId="0" fontId="8" fillId="0" borderId="25" xfId="94" applyFont="1" applyFill="1" applyBorder="1" applyAlignment="1">
      <alignment horizontal="center" vertical="center"/>
      <protection/>
    </xf>
    <xf numFmtId="0" fontId="8" fillId="0" borderId="17" xfId="94" applyFont="1" applyFill="1" applyBorder="1" applyAlignment="1">
      <alignment horizontal="center" vertical="center"/>
      <protection/>
    </xf>
    <xf numFmtId="0" fontId="8" fillId="0" borderId="47" xfId="94" applyFont="1" applyFill="1" applyBorder="1" applyAlignment="1">
      <alignment horizontal="center" vertical="center"/>
      <protection/>
    </xf>
    <xf numFmtId="0" fontId="8" fillId="0" borderId="14" xfId="94" applyFont="1" applyFill="1" applyBorder="1" applyAlignment="1">
      <alignment horizontal="center" vertical="center"/>
      <protection/>
    </xf>
    <xf numFmtId="43" fontId="8" fillId="0" borderId="25" xfId="63" applyFont="1" applyFill="1" applyBorder="1" applyAlignment="1">
      <alignment horizontal="center" vertical="center" wrapText="1"/>
    </xf>
    <xf numFmtId="43" fontId="8" fillId="0" borderId="17" xfId="63" applyFont="1" applyFill="1" applyBorder="1" applyAlignment="1">
      <alignment horizontal="center" vertical="center" wrapText="1"/>
    </xf>
    <xf numFmtId="0" fontId="8" fillId="0" borderId="25" xfId="104" applyFont="1" applyFill="1" applyBorder="1" applyAlignment="1">
      <alignment horizontal="center" vertical="center" wrapText="1"/>
      <protection/>
    </xf>
    <xf numFmtId="0" fontId="8" fillId="0" borderId="17" xfId="104" applyFont="1" applyFill="1" applyBorder="1" applyAlignment="1">
      <alignment horizontal="center" vertical="center" wrapText="1"/>
      <protection/>
    </xf>
    <xf numFmtId="0" fontId="8" fillId="0" borderId="31" xfId="94" applyFont="1" applyFill="1" applyBorder="1" applyAlignment="1">
      <alignment horizontal="center" vertical="center"/>
      <protection/>
    </xf>
    <xf numFmtId="0" fontId="8" fillId="0" borderId="33" xfId="94" applyFont="1" applyFill="1" applyBorder="1" applyAlignment="1">
      <alignment horizontal="center" vertical="center"/>
      <protection/>
    </xf>
    <xf numFmtId="0" fontId="9" fillId="0" borderId="13" xfId="94" applyFont="1" applyFill="1" applyBorder="1" applyAlignment="1">
      <alignment horizontal="center"/>
      <protection/>
    </xf>
    <xf numFmtId="0" fontId="9" fillId="0" borderId="24" xfId="94" applyFont="1" applyFill="1" applyBorder="1" applyAlignment="1">
      <alignment horizontal="center"/>
      <protection/>
    </xf>
    <xf numFmtId="0" fontId="9" fillId="0" borderId="30" xfId="94" applyFont="1" applyFill="1" applyBorder="1" applyAlignment="1">
      <alignment horizontal="center"/>
      <protection/>
    </xf>
    <xf numFmtId="0" fontId="8" fillId="0" borderId="25" xfId="105" applyFont="1" applyFill="1" applyBorder="1" applyAlignment="1">
      <alignment horizontal="center" vertical="center" wrapText="1"/>
      <protection/>
    </xf>
    <xf numFmtId="0" fontId="8" fillId="0" borderId="17" xfId="105" applyFont="1" applyFill="1" applyBorder="1" applyAlignment="1">
      <alignment horizontal="center" vertical="center" wrapText="1"/>
      <protection/>
    </xf>
    <xf numFmtId="0" fontId="5" fillId="0" borderId="14" xfId="94" applyFont="1" applyFill="1" applyBorder="1" applyAlignment="1">
      <alignment horizontal="center"/>
      <protection/>
    </xf>
    <xf numFmtId="0" fontId="5" fillId="0" borderId="33" xfId="94" applyFont="1" applyFill="1" applyBorder="1" applyAlignment="1">
      <alignment horizontal="center"/>
      <protection/>
    </xf>
    <xf numFmtId="0" fontId="5" fillId="0" borderId="13" xfId="94" applyFont="1" applyFill="1" applyBorder="1" applyAlignment="1">
      <alignment horizontal="center"/>
      <protection/>
    </xf>
    <xf numFmtId="0" fontId="5" fillId="0" borderId="24" xfId="94" applyFont="1" applyFill="1" applyBorder="1" applyAlignment="1">
      <alignment horizontal="center"/>
      <protection/>
    </xf>
    <xf numFmtId="0" fontId="5" fillId="0" borderId="30" xfId="94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3" fontId="9" fillId="0" borderId="13" xfId="94" applyNumberFormat="1" applyFont="1" applyFill="1" applyBorder="1" applyAlignment="1">
      <alignment horizontal="center"/>
      <protection/>
    </xf>
    <xf numFmtId="3" fontId="9" fillId="0" borderId="24" xfId="94" applyNumberFormat="1" applyFont="1" applyFill="1" applyBorder="1" applyAlignment="1">
      <alignment horizontal="center"/>
      <protection/>
    </xf>
    <xf numFmtId="3" fontId="9" fillId="0" borderId="30" xfId="94" applyNumberFormat="1" applyFont="1" applyFill="1" applyBorder="1" applyAlignment="1">
      <alignment horizontal="center"/>
      <protection/>
    </xf>
    <xf numFmtId="0" fontId="4" fillId="0" borderId="0" xfId="94" applyFont="1" applyFill="1" applyAlignment="1">
      <alignment horizontal="center"/>
      <protection/>
    </xf>
    <xf numFmtId="0" fontId="5" fillId="0" borderId="37" xfId="94" applyFont="1" applyFill="1" applyBorder="1" applyAlignment="1" applyProtection="1">
      <alignment horizontal="center"/>
      <protection locked="0"/>
    </xf>
    <xf numFmtId="0" fontId="7" fillId="0" borderId="0" xfId="94" applyFont="1" applyFill="1" applyAlignment="1">
      <alignment horizontal="center"/>
      <protection/>
    </xf>
    <xf numFmtId="0" fontId="5" fillId="0" borderId="33" xfId="0" applyFont="1" applyFill="1" applyBorder="1" applyAlignment="1">
      <alignment horizontal="right"/>
    </xf>
    <xf numFmtId="0" fontId="22" fillId="0" borderId="9" xfId="80" applyFont="1" applyBorder="1" applyAlignment="1" applyProtection="1">
      <alignment horizontal="left"/>
      <protection/>
    </xf>
    <xf numFmtId="0" fontId="15" fillId="0" borderId="0" xfId="80" applyFont="1" applyAlignment="1" applyProtection="1">
      <alignment horizontal="center"/>
      <protection/>
    </xf>
    <xf numFmtId="0" fontId="12" fillId="0" borderId="0" xfId="80" applyFont="1" applyAlignment="1" applyProtection="1">
      <alignment horizontal="center"/>
      <protection/>
    </xf>
    <xf numFmtId="0" fontId="24" fillId="0" borderId="0" xfId="80" applyFont="1" applyAlignment="1" applyProtection="1">
      <alignment horizontal="center"/>
      <protection locked="0"/>
    </xf>
    <xf numFmtId="0" fontId="22" fillId="0" borderId="16" xfId="80" applyFont="1" applyBorder="1" applyAlignment="1">
      <alignment horizontal="left"/>
      <protection/>
    </xf>
    <xf numFmtId="0" fontId="22" fillId="0" borderId="36" xfId="80" applyFont="1" applyBorder="1" applyAlignment="1">
      <alignment horizontal="left"/>
      <protection/>
    </xf>
    <xf numFmtId="0" fontId="22" fillId="0" borderId="50" xfId="80" applyFont="1" applyBorder="1" applyAlignment="1">
      <alignment horizontal="left"/>
      <protection/>
    </xf>
    <xf numFmtId="0" fontId="22" fillId="0" borderId="51" xfId="80" applyFont="1" applyBorder="1" applyAlignment="1" applyProtection="1">
      <alignment horizontal="center" vertical="center" wrapText="1"/>
      <protection/>
    </xf>
    <xf numFmtId="0" fontId="22" fillId="0" borderId="52" xfId="80" applyFont="1" applyBorder="1" applyAlignment="1" applyProtection="1">
      <alignment horizontal="center" vertical="center" wrapText="1"/>
      <protection/>
    </xf>
    <xf numFmtId="0" fontId="22" fillId="0" borderId="53" xfId="80" applyFont="1" applyBorder="1" applyAlignment="1" applyProtection="1">
      <alignment horizontal="center" vertical="center" wrapText="1"/>
      <protection/>
    </xf>
    <xf numFmtId="0" fontId="22" fillId="0" borderId="49" xfId="80" applyFont="1" applyBorder="1" applyAlignment="1" applyProtection="1">
      <alignment horizontal="center" vertical="center" wrapText="1"/>
      <protection/>
    </xf>
    <xf numFmtId="0" fontId="22" fillId="0" borderId="54" xfId="80" applyFont="1" applyBorder="1" applyAlignment="1" applyProtection="1">
      <alignment horizontal="center" vertical="center" wrapText="1"/>
      <protection/>
    </xf>
    <xf numFmtId="0" fontId="22" fillId="0" borderId="37" xfId="80" applyFont="1" applyBorder="1" applyAlignment="1" applyProtection="1">
      <alignment horizontal="center" vertical="center" wrapText="1"/>
      <protection/>
    </xf>
    <xf numFmtId="0" fontId="22" fillId="0" borderId="55" xfId="80" applyFont="1" applyBorder="1" applyAlignment="1" applyProtection="1">
      <alignment horizontal="center" vertical="center" wrapText="1"/>
      <protection/>
    </xf>
    <xf numFmtId="0" fontId="23" fillId="0" borderId="9" xfId="80" applyFont="1" applyBorder="1" applyAlignment="1" applyProtection="1">
      <alignment horizontal="center" vertical="center"/>
      <protection/>
    </xf>
    <xf numFmtId="0" fontId="22" fillId="0" borderId="9" xfId="80" applyFont="1" applyBorder="1" applyAlignment="1" applyProtection="1">
      <alignment horizontal="left" vertical="center"/>
      <protection/>
    </xf>
    <xf numFmtId="0" fontId="22" fillId="0" borderId="44" xfId="80" applyFont="1" applyBorder="1" applyAlignment="1" applyProtection="1">
      <alignment horizontal="left" vertical="center"/>
      <protection/>
    </xf>
    <xf numFmtId="0" fontId="22" fillId="0" borderId="32" xfId="80" applyFont="1" applyBorder="1" applyAlignment="1" applyProtection="1">
      <alignment horizontal="left" vertical="center"/>
      <protection/>
    </xf>
    <xf numFmtId="0" fontId="22" fillId="0" borderId="45" xfId="80" applyFont="1" applyBorder="1" applyAlignment="1" applyProtection="1">
      <alignment horizontal="left" vertical="center"/>
      <protection/>
    </xf>
    <xf numFmtId="0" fontId="23" fillId="0" borderId="9" xfId="80" applyFont="1" applyBorder="1" applyAlignment="1" applyProtection="1">
      <alignment horizontal="left" vertical="center"/>
      <protection/>
    </xf>
    <xf numFmtId="0" fontId="22" fillId="0" borderId="0" xfId="80" applyFont="1" applyAlignment="1" applyProtection="1">
      <alignment horizontal="center"/>
      <protection locked="0"/>
    </xf>
    <xf numFmtId="4" fontId="23" fillId="0" borderId="39" xfId="80" applyNumberFormat="1" applyFont="1" applyBorder="1" applyAlignment="1" applyProtection="1">
      <alignment horizontal="right" wrapText="1"/>
      <protection locked="0"/>
    </xf>
    <xf numFmtId="4" fontId="23" fillId="0" borderId="42" xfId="80" applyNumberFormat="1" applyFont="1" applyBorder="1" applyAlignment="1" applyProtection="1">
      <alignment horizontal="right" wrapText="1"/>
      <protection locked="0"/>
    </xf>
  </cellXfs>
  <cellStyles count="11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e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e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4_Osoby prawne - tabele do uchwały projekt budżetu 2014" xfId="102"/>
    <cellStyle name="Normalny 5" xfId="103"/>
    <cellStyle name="Normalny_Druki planów na 2009 r. - wojewódzkie osoby prawne" xfId="104"/>
    <cellStyle name="Normalny_Druki planów na 2009 r. - wojewódzkie osoby prawne 2" xfId="105"/>
    <cellStyle name="Normalny_Druki planów na 2009 r. - wojewódzkie osoby prawne 2 2" xfId="106"/>
    <cellStyle name="Obliczenia" xfId="107"/>
    <cellStyle name="Percent_Odsetki karne" xfId="108"/>
    <cellStyle name="Percent" xfId="109"/>
    <cellStyle name="Procentowy 2" xfId="110"/>
    <cellStyle name="Procentowy 2 2" xfId="111"/>
    <cellStyle name="Procentowy 2 3" xfId="112"/>
    <cellStyle name="Procentowy 4 2" xfId="113"/>
    <cellStyle name="Procentowy 4 2 2" xfId="114"/>
    <cellStyle name="Procentowy 4 3" xfId="115"/>
    <cellStyle name="Procentowy 4 3 2" xfId="116"/>
    <cellStyle name="Styl 1" xfId="117"/>
    <cellStyle name="Styl 11" xfId="118"/>
    <cellStyle name="Suma" xfId="119"/>
    <cellStyle name="Tekst objaśnienia" xfId="120"/>
    <cellStyle name="Tekst ostrzeżenia" xfId="121"/>
    <cellStyle name="Tytuł" xfId="122"/>
    <cellStyle name="Uwaga" xfId="123"/>
    <cellStyle name="Currency" xfId="124"/>
    <cellStyle name="Currency [0]" xfId="125"/>
    <cellStyle name="Złe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91"/>
  <sheetViews>
    <sheetView view="pageBreakPreview" zoomScaleSheetLayoutView="100" zoomScalePageLayoutView="0" workbookViewId="0" topLeftCell="A157">
      <selection activeCell="F168" sqref="F168"/>
    </sheetView>
  </sheetViews>
  <sheetFormatPr defaultColWidth="8.796875" defaultRowHeight="14.25"/>
  <cols>
    <col min="1" max="1" width="5.19921875" style="52" customWidth="1"/>
    <col min="2" max="2" width="47.8984375" style="52" customWidth="1"/>
    <col min="3" max="3" width="12.8984375" style="52" customWidth="1"/>
    <col min="4" max="4" width="13.69921875" style="52" customWidth="1"/>
    <col min="5" max="5" width="12.59765625" style="52" customWidth="1"/>
    <col min="6" max="6" width="13.19921875" style="52" customWidth="1"/>
    <col min="7" max="16384" width="9" style="52" customWidth="1"/>
  </cols>
  <sheetData>
    <row r="2" spans="1:4" ht="15.75">
      <c r="A2" s="72"/>
      <c r="B2" s="73"/>
      <c r="C2" s="73"/>
      <c r="D2" s="74"/>
    </row>
    <row r="3" spans="1:6" ht="18.75">
      <c r="A3" s="408" t="s">
        <v>0</v>
      </c>
      <c r="B3" s="408"/>
      <c r="C3" s="408"/>
      <c r="D3" s="408"/>
      <c r="E3" s="408"/>
      <c r="F3" s="408"/>
    </row>
    <row r="4" spans="1:6" ht="18.75">
      <c r="A4" s="408" t="s">
        <v>238</v>
      </c>
      <c r="B4" s="408"/>
      <c r="C4" s="408"/>
      <c r="D4" s="408"/>
      <c r="E4" s="408"/>
      <c r="F4" s="408"/>
    </row>
    <row r="5" spans="1:6" ht="27" customHeight="1">
      <c r="A5" s="409"/>
      <c r="B5" s="409"/>
      <c r="C5" s="409"/>
      <c r="D5" s="409"/>
      <c r="E5" s="409"/>
      <c r="F5" s="409"/>
    </row>
    <row r="6" spans="1:6" ht="15.75" customHeight="1">
      <c r="A6" s="410" t="s">
        <v>1</v>
      </c>
      <c r="B6" s="410"/>
      <c r="C6" s="410"/>
      <c r="D6" s="410"/>
      <c r="E6" s="410"/>
      <c r="F6" s="410"/>
    </row>
    <row r="7" spans="1:6" ht="15" thickBot="1">
      <c r="A7" s="75"/>
      <c r="B7" s="75"/>
      <c r="C7" s="75"/>
      <c r="D7" s="411" t="s">
        <v>2</v>
      </c>
      <c r="E7" s="411"/>
      <c r="F7" s="411"/>
    </row>
    <row r="8" spans="1:6" ht="14.25" customHeight="1">
      <c r="A8" s="382" t="s">
        <v>3</v>
      </c>
      <c r="B8" s="382" t="s">
        <v>4</v>
      </c>
      <c r="C8" s="386" t="s">
        <v>239</v>
      </c>
      <c r="D8" s="395" t="s">
        <v>88</v>
      </c>
      <c r="E8" s="368" t="s">
        <v>89</v>
      </c>
      <c r="F8" s="395" t="s">
        <v>90</v>
      </c>
    </row>
    <row r="9" spans="1:6" ht="15" thickBot="1">
      <c r="A9" s="383"/>
      <c r="B9" s="383"/>
      <c r="C9" s="387"/>
      <c r="D9" s="396"/>
      <c r="E9" s="369"/>
      <c r="F9" s="396"/>
    </row>
    <row r="10" spans="1:6" ht="15" thickBot="1">
      <c r="A10" s="76" t="s">
        <v>5</v>
      </c>
      <c r="B10" s="76" t="s">
        <v>6</v>
      </c>
      <c r="C10" s="76" t="s">
        <v>7</v>
      </c>
      <c r="D10" s="76" t="s">
        <v>11</v>
      </c>
      <c r="E10" s="76" t="s">
        <v>12</v>
      </c>
      <c r="F10" s="76" t="s">
        <v>13</v>
      </c>
    </row>
    <row r="11" spans="1:6" ht="10.5" customHeight="1" thickBot="1">
      <c r="A11" s="399"/>
      <c r="B11" s="400"/>
      <c r="C11" s="400"/>
      <c r="D11" s="400"/>
      <c r="E11" s="400"/>
      <c r="F11" s="401"/>
    </row>
    <row r="12" spans="1:6" ht="19.5" customHeight="1" thickBot="1">
      <c r="A12" s="7"/>
      <c r="B12" s="8" t="s">
        <v>8</v>
      </c>
      <c r="C12" s="77">
        <f>C13+C34+C38+C41+C35+C36+C37</f>
        <v>0</v>
      </c>
      <c r="D12" s="77">
        <f>D13+D34+D38+D41+D35+D36+D37</f>
        <v>0</v>
      </c>
      <c r="E12" s="77">
        <f>E13+E34+E38+E41+E35+E36+E37</f>
        <v>0</v>
      </c>
      <c r="F12" s="77">
        <f aca="true" t="shared" si="0" ref="F12:F96">D12+E12</f>
        <v>0</v>
      </c>
    </row>
    <row r="13" spans="1:6" ht="18" customHeight="1" thickBot="1">
      <c r="A13" s="7" t="s">
        <v>9</v>
      </c>
      <c r="B13" s="2" t="s">
        <v>135</v>
      </c>
      <c r="C13" s="77">
        <f>C14+C18+C25+C29+C30+C31</f>
        <v>0</v>
      </c>
      <c r="D13" s="77">
        <f>D14+D18+D25+D29+D30+D31</f>
        <v>0</v>
      </c>
      <c r="E13" s="77">
        <f>E14+E18+E25+E29+E30+E31</f>
        <v>0</v>
      </c>
      <c r="F13" s="77">
        <f t="shared" si="0"/>
        <v>0</v>
      </c>
    </row>
    <row r="14" spans="1:6" ht="17.25" customHeight="1" thickBot="1">
      <c r="A14" s="78" t="s">
        <v>5</v>
      </c>
      <c r="B14" s="3" t="s">
        <v>101</v>
      </c>
      <c r="C14" s="79">
        <f>C15+C16+C17</f>
        <v>0</v>
      </c>
      <c r="D14" s="79">
        <f>D15+D16+D17</f>
        <v>0</v>
      </c>
      <c r="E14" s="79">
        <f>E15+E16+E17</f>
        <v>0</v>
      </c>
      <c r="F14" s="79">
        <f t="shared" si="0"/>
        <v>0</v>
      </c>
    </row>
    <row r="15" spans="1:6" ht="14.25">
      <c r="A15" s="205"/>
      <c r="B15" s="202" t="s">
        <v>145</v>
      </c>
      <c r="C15" s="201"/>
      <c r="D15" s="80"/>
      <c r="E15" s="80"/>
      <c r="F15" s="81">
        <f>D15+E15</f>
        <v>0</v>
      </c>
    </row>
    <row r="16" spans="1:6" ht="14.25">
      <c r="A16" s="206"/>
      <c r="B16" s="203" t="s">
        <v>213</v>
      </c>
      <c r="C16" s="172"/>
      <c r="D16" s="82"/>
      <c r="E16" s="82"/>
      <c r="F16" s="83">
        <f t="shared" si="0"/>
        <v>0</v>
      </c>
    </row>
    <row r="17" spans="1:6" ht="15" thickBot="1">
      <c r="A17" s="207"/>
      <c r="B17" s="204" t="s">
        <v>114</v>
      </c>
      <c r="C17" s="173"/>
      <c r="D17" s="84"/>
      <c r="E17" s="84"/>
      <c r="F17" s="85">
        <f t="shared" si="0"/>
        <v>0</v>
      </c>
    </row>
    <row r="18" spans="1:6" ht="19.5" customHeight="1" thickBot="1">
      <c r="A18" s="86" t="s">
        <v>6</v>
      </c>
      <c r="B18" s="3" t="s">
        <v>102</v>
      </c>
      <c r="C18" s="4">
        <f>C19+C22+C23+C24</f>
        <v>0</v>
      </c>
      <c r="D18" s="4">
        <f>D19+D22+D23+D24</f>
        <v>0</v>
      </c>
      <c r="E18" s="4">
        <f>E19+E22+E23+E24</f>
        <v>0</v>
      </c>
      <c r="F18" s="79">
        <f t="shared" si="0"/>
        <v>0</v>
      </c>
    </row>
    <row r="19" spans="1:6" ht="14.25">
      <c r="A19" s="205"/>
      <c r="B19" s="208" t="s">
        <v>214</v>
      </c>
      <c r="C19" s="210">
        <f>C20+C21</f>
        <v>0</v>
      </c>
      <c r="D19" s="210">
        <f>D20+D21</f>
        <v>0</v>
      </c>
      <c r="E19" s="210">
        <f>E20+E21</f>
        <v>0</v>
      </c>
      <c r="F19" s="210">
        <f t="shared" si="0"/>
        <v>0</v>
      </c>
    </row>
    <row r="20" spans="1:6" ht="17.25" customHeight="1">
      <c r="A20" s="206"/>
      <c r="B20" s="209" t="s">
        <v>164</v>
      </c>
      <c r="C20" s="214"/>
      <c r="D20" s="214"/>
      <c r="E20" s="214"/>
      <c r="F20" s="210">
        <f t="shared" si="0"/>
        <v>0</v>
      </c>
    </row>
    <row r="21" spans="1:6" ht="14.25">
      <c r="A21" s="206"/>
      <c r="B21" s="209" t="s">
        <v>153</v>
      </c>
      <c r="C21" s="214"/>
      <c r="D21" s="214"/>
      <c r="E21" s="214"/>
      <c r="F21" s="210">
        <f t="shared" si="0"/>
        <v>0</v>
      </c>
    </row>
    <row r="22" spans="1:6" ht="14.25">
      <c r="A22" s="206"/>
      <c r="B22" s="203" t="s">
        <v>215</v>
      </c>
      <c r="C22" s="82"/>
      <c r="D22" s="82"/>
      <c r="E22" s="82"/>
      <c r="F22" s="83">
        <f t="shared" si="0"/>
        <v>0</v>
      </c>
    </row>
    <row r="23" spans="1:6" ht="14.25">
      <c r="A23" s="206"/>
      <c r="B23" s="203" t="s">
        <v>115</v>
      </c>
      <c r="C23" s="82"/>
      <c r="D23" s="82"/>
      <c r="E23" s="82"/>
      <c r="F23" s="83">
        <f t="shared" si="0"/>
        <v>0</v>
      </c>
    </row>
    <row r="24" spans="1:6" ht="15" thickBot="1">
      <c r="A24" s="13"/>
      <c r="B24" s="161" t="s">
        <v>10</v>
      </c>
      <c r="C24" s="84"/>
      <c r="D24" s="84"/>
      <c r="E24" s="84"/>
      <c r="F24" s="85">
        <f t="shared" si="0"/>
        <v>0</v>
      </c>
    </row>
    <row r="25" spans="1:7" ht="17.25" customHeight="1" thickBot="1">
      <c r="A25" s="86" t="s">
        <v>7</v>
      </c>
      <c r="B25" s="3" t="s">
        <v>117</v>
      </c>
      <c r="C25" s="211">
        <f>SUM(C26:C28)</f>
        <v>0</v>
      </c>
      <c r="D25" s="211">
        <f>SUM(D26:D28)</f>
        <v>0</v>
      </c>
      <c r="E25" s="211">
        <f>SUM(E26:E28)</f>
        <v>0</v>
      </c>
      <c r="F25" s="79">
        <f t="shared" si="0"/>
        <v>0</v>
      </c>
      <c r="G25" s="88"/>
    </row>
    <row r="26" spans="1:7" ht="14.25">
      <c r="A26" s="205"/>
      <c r="B26" s="208" t="s">
        <v>154</v>
      </c>
      <c r="C26" s="214"/>
      <c r="D26" s="214"/>
      <c r="E26" s="214"/>
      <c r="F26" s="210">
        <f t="shared" si="0"/>
        <v>0</v>
      </c>
      <c r="G26" s="88"/>
    </row>
    <row r="27" spans="1:7" ht="14.25">
      <c r="A27" s="206"/>
      <c r="B27" s="209" t="s">
        <v>155</v>
      </c>
      <c r="C27" s="214"/>
      <c r="D27" s="214"/>
      <c r="E27" s="214"/>
      <c r="F27" s="210">
        <f t="shared" si="0"/>
        <v>0</v>
      </c>
      <c r="G27" s="88"/>
    </row>
    <row r="28" spans="1:7" ht="15" thickBot="1">
      <c r="A28" s="207"/>
      <c r="B28" s="209" t="s">
        <v>156</v>
      </c>
      <c r="C28" s="82"/>
      <c r="D28" s="82"/>
      <c r="E28" s="82"/>
      <c r="F28" s="210">
        <f t="shared" si="0"/>
        <v>0</v>
      </c>
      <c r="G28" s="88"/>
    </row>
    <row r="29" spans="1:6" ht="17.25" customHeight="1" thickBot="1">
      <c r="A29" s="87" t="s">
        <v>11</v>
      </c>
      <c r="B29" s="3" t="s">
        <v>216</v>
      </c>
      <c r="C29" s="5"/>
      <c r="D29" s="5"/>
      <c r="E29" s="5"/>
      <c r="F29" s="79">
        <f t="shared" si="0"/>
        <v>0</v>
      </c>
    </row>
    <row r="30" spans="1:6" ht="17.25" customHeight="1" thickBot="1">
      <c r="A30" s="89" t="s">
        <v>12</v>
      </c>
      <c r="B30" s="3" t="s">
        <v>246</v>
      </c>
      <c r="C30" s="5"/>
      <c r="D30" s="5"/>
      <c r="E30" s="5"/>
      <c r="F30" s="79">
        <f t="shared" si="0"/>
        <v>0</v>
      </c>
    </row>
    <row r="31" spans="1:6" ht="17.25" customHeight="1" thickBot="1">
      <c r="A31" s="89" t="s">
        <v>13</v>
      </c>
      <c r="B31" s="3" t="s">
        <v>166</v>
      </c>
      <c r="C31" s="5"/>
      <c r="D31" s="5"/>
      <c r="E31" s="5"/>
      <c r="F31" s="79">
        <f t="shared" si="0"/>
        <v>0</v>
      </c>
    </row>
    <row r="32" spans="1:6" ht="17.25" customHeight="1">
      <c r="A32" s="234"/>
      <c r="B32" s="170" t="s">
        <v>167</v>
      </c>
      <c r="C32" s="214"/>
      <c r="D32" s="214"/>
      <c r="E32" s="214"/>
      <c r="F32" s="210">
        <f t="shared" si="0"/>
        <v>0</v>
      </c>
    </row>
    <row r="33" spans="1:6" ht="17.25" customHeight="1" thickBot="1">
      <c r="A33" s="232"/>
      <c r="B33" s="233" t="s">
        <v>168</v>
      </c>
      <c r="C33" s="214"/>
      <c r="D33" s="214"/>
      <c r="E33" s="214"/>
      <c r="F33" s="210">
        <f t="shared" si="0"/>
        <v>0</v>
      </c>
    </row>
    <row r="34" spans="1:6" ht="17.25" customHeight="1" thickBot="1">
      <c r="A34" s="7" t="s">
        <v>15</v>
      </c>
      <c r="B34" s="2" t="s">
        <v>16</v>
      </c>
      <c r="C34" s="6"/>
      <c r="D34" s="6"/>
      <c r="E34" s="6"/>
      <c r="F34" s="77">
        <f t="shared" si="0"/>
        <v>0</v>
      </c>
    </row>
    <row r="35" spans="1:6" ht="17.25" customHeight="1" thickBot="1">
      <c r="A35" s="7" t="s">
        <v>17</v>
      </c>
      <c r="B35" s="8" t="s">
        <v>148</v>
      </c>
      <c r="C35" s="90"/>
      <c r="D35" s="90"/>
      <c r="E35" s="90"/>
      <c r="F35" s="91">
        <f t="shared" si="0"/>
        <v>0</v>
      </c>
    </row>
    <row r="36" spans="1:6" ht="17.25" customHeight="1" thickBot="1">
      <c r="A36" s="9" t="s">
        <v>18</v>
      </c>
      <c r="B36" s="10" t="s">
        <v>118</v>
      </c>
      <c r="C36" s="90"/>
      <c r="D36" s="90"/>
      <c r="E36" s="90"/>
      <c r="F36" s="91">
        <f t="shared" si="0"/>
        <v>0</v>
      </c>
    </row>
    <row r="37" spans="1:6" ht="17.25" customHeight="1" thickBot="1">
      <c r="A37" s="9" t="s">
        <v>19</v>
      </c>
      <c r="B37" s="10" t="s">
        <v>20</v>
      </c>
      <c r="C37" s="90"/>
      <c r="D37" s="90"/>
      <c r="E37" s="90"/>
      <c r="F37" s="91">
        <f t="shared" si="0"/>
        <v>0</v>
      </c>
    </row>
    <row r="38" spans="1:6" ht="17.25" customHeight="1" thickBot="1">
      <c r="A38" s="7" t="s">
        <v>21</v>
      </c>
      <c r="B38" s="8" t="s">
        <v>124</v>
      </c>
      <c r="C38" s="1">
        <f>C39+C40</f>
        <v>0</v>
      </c>
      <c r="D38" s="1">
        <f>D39+D40</f>
        <v>0</v>
      </c>
      <c r="E38" s="1">
        <f>E39+E40</f>
        <v>0</v>
      </c>
      <c r="F38" s="77">
        <f t="shared" si="0"/>
        <v>0</v>
      </c>
    </row>
    <row r="39" spans="1:6" ht="17.25" customHeight="1">
      <c r="A39" s="11" t="s">
        <v>5</v>
      </c>
      <c r="B39" s="15" t="s">
        <v>22</v>
      </c>
      <c r="C39" s="92"/>
      <c r="D39" s="92"/>
      <c r="E39" s="92"/>
      <c r="F39" s="93">
        <f t="shared" si="0"/>
        <v>0</v>
      </c>
    </row>
    <row r="40" spans="1:6" ht="17.25" customHeight="1" thickBot="1">
      <c r="A40" s="13" t="s">
        <v>6</v>
      </c>
      <c r="B40" s="12" t="s">
        <v>14</v>
      </c>
      <c r="C40" s="84"/>
      <c r="D40" s="84"/>
      <c r="E40" s="84"/>
      <c r="F40" s="85">
        <f t="shared" si="0"/>
        <v>0</v>
      </c>
    </row>
    <row r="41" spans="1:6" ht="17.25" customHeight="1" thickBot="1">
      <c r="A41" s="7" t="s">
        <v>23</v>
      </c>
      <c r="B41" s="8" t="s">
        <v>125</v>
      </c>
      <c r="C41" s="14">
        <f>SUM(C42:C47)</f>
        <v>0</v>
      </c>
      <c r="D41" s="14">
        <f>SUM(D42:D47)</f>
        <v>0</v>
      </c>
      <c r="E41" s="14">
        <f>SUM(E42:E47)</f>
        <v>0</v>
      </c>
      <c r="F41" s="91">
        <f t="shared" si="0"/>
        <v>0</v>
      </c>
    </row>
    <row r="42" spans="1:6" ht="17.25" customHeight="1">
      <c r="A42" s="216" t="s">
        <v>5</v>
      </c>
      <c r="B42" s="217" t="s">
        <v>157</v>
      </c>
      <c r="C42" s="274"/>
      <c r="D42" s="274"/>
      <c r="E42" s="274"/>
      <c r="F42" s="275">
        <f t="shared" si="0"/>
        <v>0</v>
      </c>
    </row>
    <row r="43" spans="1:6" ht="14.25" customHeight="1">
      <c r="A43" s="218" t="s">
        <v>6</v>
      </c>
      <c r="B43" s="215" t="s">
        <v>100</v>
      </c>
      <c r="C43" s="82"/>
      <c r="D43" s="82"/>
      <c r="E43" s="82"/>
      <c r="F43" s="83">
        <f t="shared" si="0"/>
        <v>0</v>
      </c>
    </row>
    <row r="44" spans="1:6" ht="14.25" customHeight="1">
      <c r="A44" s="218" t="s">
        <v>7</v>
      </c>
      <c r="B44" s="55" t="s">
        <v>158</v>
      </c>
      <c r="C44" s="94"/>
      <c r="D44" s="94"/>
      <c r="E44" s="94"/>
      <c r="F44" s="95">
        <f t="shared" si="0"/>
        <v>0</v>
      </c>
    </row>
    <row r="45" spans="1:6" ht="14.25">
      <c r="A45" s="218" t="s">
        <v>11</v>
      </c>
      <c r="B45" s="55" t="s">
        <v>119</v>
      </c>
      <c r="C45" s="82"/>
      <c r="D45" s="82"/>
      <c r="E45" s="82"/>
      <c r="F45" s="83">
        <f t="shared" si="0"/>
        <v>0</v>
      </c>
    </row>
    <row r="46" spans="1:6" ht="14.25">
      <c r="A46" s="218" t="s">
        <v>12</v>
      </c>
      <c r="B46" s="219" t="s">
        <v>159</v>
      </c>
      <c r="C46" s="94"/>
      <c r="D46" s="94"/>
      <c r="E46" s="94"/>
      <c r="F46" s="95">
        <f t="shared" si="0"/>
        <v>0</v>
      </c>
    </row>
    <row r="47" spans="1:6" ht="15" thickBot="1">
      <c r="A47" s="235" t="s">
        <v>13</v>
      </c>
      <c r="B47" s="220" t="s">
        <v>136</v>
      </c>
      <c r="C47" s="112"/>
      <c r="D47" s="112"/>
      <c r="E47" s="112"/>
      <c r="F47" s="113">
        <f t="shared" si="0"/>
        <v>0</v>
      </c>
    </row>
    <row r="48" spans="1:6" ht="7.5" customHeight="1" thickBot="1">
      <c r="A48" s="399"/>
      <c r="B48" s="400"/>
      <c r="C48" s="400"/>
      <c r="D48" s="400"/>
      <c r="E48" s="400"/>
      <c r="F48" s="401"/>
    </row>
    <row r="49" spans="1:6" ht="18" customHeight="1" thickBot="1">
      <c r="A49" s="7"/>
      <c r="B49" s="8" t="s">
        <v>25</v>
      </c>
      <c r="C49" s="1">
        <f>C55+C102+C105+C109+C101</f>
        <v>0</v>
      </c>
      <c r="D49" s="1">
        <f>D55+D102+D105+D109+D101</f>
        <v>0</v>
      </c>
      <c r="E49" s="1">
        <f>E55+E102+E105+E109+E101</f>
        <v>0</v>
      </c>
      <c r="F49" s="96">
        <f>D49+E49</f>
        <v>0</v>
      </c>
    </row>
    <row r="50" spans="1:6" ht="16.5" customHeight="1" thickBot="1">
      <c r="A50" s="16" t="s">
        <v>24</v>
      </c>
      <c r="B50" s="402" t="s">
        <v>27</v>
      </c>
      <c r="C50" s="403"/>
      <c r="D50" s="403"/>
      <c r="E50" s="403"/>
      <c r="F50" s="404"/>
    </row>
    <row r="51" spans="1:6" ht="19.5" customHeight="1" thickBot="1">
      <c r="A51" s="17" t="s">
        <v>169</v>
      </c>
      <c r="B51" s="53" t="s">
        <v>103</v>
      </c>
      <c r="C51" s="18">
        <f>C52+C53+C54</f>
        <v>0</v>
      </c>
      <c r="D51" s="18">
        <f>D52+D53+D54</f>
        <v>0</v>
      </c>
      <c r="E51" s="18">
        <f>E52+E53+E54</f>
        <v>0</v>
      </c>
      <c r="F51" s="97">
        <f t="shared" si="0"/>
        <v>0</v>
      </c>
    </row>
    <row r="52" spans="1:6" ht="16.5" customHeight="1">
      <c r="A52" s="221" t="s">
        <v>5</v>
      </c>
      <c r="B52" s="174" t="s">
        <v>28</v>
      </c>
      <c r="C52" s="98"/>
      <c r="D52" s="98"/>
      <c r="E52" s="98"/>
      <c r="F52" s="99">
        <f t="shared" si="0"/>
        <v>0</v>
      </c>
    </row>
    <row r="53" spans="1:6" ht="16.5" customHeight="1">
      <c r="A53" s="222" t="s">
        <v>6</v>
      </c>
      <c r="B53" s="175" t="s">
        <v>29</v>
      </c>
      <c r="C53" s="100"/>
      <c r="D53" s="100"/>
      <c r="E53" s="100"/>
      <c r="F53" s="101">
        <f t="shared" si="0"/>
        <v>0</v>
      </c>
    </row>
    <row r="54" spans="1:6" ht="16.5" customHeight="1" thickBot="1">
      <c r="A54" s="223" t="s">
        <v>7</v>
      </c>
      <c r="B54" s="176" t="s">
        <v>30</v>
      </c>
      <c r="C54" s="102"/>
      <c r="D54" s="102"/>
      <c r="E54" s="102"/>
      <c r="F54" s="103">
        <f t="shared" si="0"/>
        <v>0</v>
      </c>
    </row>
    <row r="55" spans="1:6" ht="18.75" customHeight="1" thickBot="1">
      <c r="A55" s="17" t="s">
        <v>170</v>
      </c>
      <c r="B55" s="177" t="s">
        <v>104</v>
      </c>
      <c r="C55" s="1">
        <f>C56++C59+C60+C66+C67+C79+C86+C89+C97+C75+C83</f>
        <v>0</v>
      </c>
      <c r="D55" s="1">
        <f>D56++D59+D60+D66+D67+D79+D86+D89+D97+D75+D83</f>
        <v>0</v>
      </c>
      <c r="E55" s="1">
        <f>E56++E59+E60+E66+E67+E79+E86+E89+E97+E75+E83</f>
        <v>0</v>
      </c>
      <c r="F55" s="77">
        <f t="shared" si="0"/>
        <v>0</v>
      </c>
    </row>
    <row r="56" spans="1:6" ht="18" customHeight="1" thickBot="1">
      <c r="A56" s="178" t="s">
        <v>5</v>
      </c>
      <c r="B56" s="179" t="s">
        <v>126</v>
      </c>
      <c r="C56" s="4">
        <f>C57+C58</f>
        <v>0</v>
      </c>
      <c r="D56" s="4">
        <f>D57+D58</f>
        <v>0</v>
      </c>
      <c r="E56" s="4">
        <f>E57+E58</f>
        <v>0</v>
      </c>
      <c r="F56" s="79">
        <f t="shared" si="0"/>
        <v>0</v>
      </c>
    </row>
    <row r="57" spans="1:6" ht="14.25">
      <c r="A57" s="276"/>
      <c r="B57" s="180" t="s">
        <v>31</v>
      </c>
      <c r="C57" s="92"/>
      <c r="D57" s="92"/>
      <c r="E57" s="92"/>
      <c r="F57" s="93">
        <f t="shared" si="0"/>
        <v>0</v>
      </c>
    </row>
    <row r="58" spans="1:6" ht="15" thickBot="1">
      <c r="A58" s="277"/>
      <c r="B58" s="181" t="s">
        <v>146</v>
      </c>
      <c r="C58" s="84"/>
      <c r="D58" s="84"/>
      <c r="E58" s="84"/>
      <c r="F58" s="85">
        <f t="shared" si="0"/>
        <v>0</v>
      </c>
    </row>
    <row r="59" spans="1:6" ht="18" customHeight="1" thickBot="1">
      <c r="A59" s="182" t="s">
        <v>6</v>
      </c>
      <c r="B59" s="183" t="s">
        <v>137</v>
      </c>
      <c r="C59" s="5"/>
      <c r="D59" s="5"/>
      <c r="E59" s="5"/>
      <c r="F59" s="79">
        <f t="shared" si="0"/>
        <v>0</v>
      </c>
    </row>
    <row r="60" spans="1:6" ht="18" customHeight="1" thickBot="1">
      <c r="A60" s="184" t="s">
        <v>7</v>
      </c>
      <c r="B60" s="179" t="s">
        <v>127</v>
      </c>
      <c r="C60" s="19">
        <f>C61+C62+C63+C64+C65</f>
        <v>0</v>
      </c>
      <c r="D60" s="19">
        <f>D61+D62+D63+D64+D65</f>
        <v>0</v>
      </c>
      <c r="E60" s="19">
        <f>E61+E62+E63+E64+E65</f>
        <v>0</v>
      </c>
      <c r="F60" s="104">
        <f t="shared" si="0"/>
        <v>0</v>
      </c>
    </row>
    <row r="61" spans="1:6" ht="14.25">
      <c r="A61" s="365"/>
      <c r="B61" s="180" t="s">
        <v>131</v>
      </c>
      <c r="C61" s="92"/>
      <c r="D61" s="92"/>
      <c r="E61" s="92"/>
      <c r="F61" s="93">
        <f t="shared" si="0"/>
        <v>0</v>
      </c>
    </row>
    <row r="62" spans="1:6" ht="14.25">
      <c r="A62" s="279"/>
      <c r="B62" s="185" t="s">
        <v>141</v>
      </c>
      <c r="C62" s="82"/>
      <c r="D62" s="82"/>
      <c r="E62" s="82"/>
      <c r="F62" s="83">
        <f t="shared" si="0"/>
        <v>0</v>
      </c>
    </row>
    <row r="63" spans="1:6" ht="14.25">
      <c r="A63" s="279"/>
      <c r="B63" s="185" t="s">
        <v>142</v>
      </c>
      <c r="C63" s="82"/>
      <c r="D63" s="82"/>
      <c r="E63" s="82"/>
      <c r="F63" s="83">
        <f t="shared" si="0"/>
        <v>0</v>
      </c>
    </row>
    <row r="64" spans="1:6" ht="14.25">
      <c r="A64" s="279"/>
      <c r="B64" s="213" t="s">
        <v>120</v>
      </c>
      <c r="C64" s="80"/>
      <c r="D64" s="80"/>
      <c r="E64" s="80"/>
      <c r="F64" s="81">
        <f t="shared" si="0"/>
        <v>0</v>
      </c>
    </row>
    <row r="65" spans="1:6" ht="15" thickBot="1">
      <c r="A65" s="280"/>
      <c r="B65" s="181" t="s">
        <v>32</v>
      </c>
      <c r="C65" s="107"/>
      <c r="D65" s="107"/>
      <c r="E65" s="107"/>
      <c r="F65" s="108">
        <f t="shared" si="0"/>
        <v>0</v>
      </c>
    </row>
    <row r="66" spans="1:6" ht="21" customHeight="1" thickBot="1">
      <c r="A66" s="178" t="s">
        <v>11</v>
      </c>
      <c r="B66" s="179" t="s">
        <v>33</v>
      </c>
      <c r="C66" s="5"/>
      <c r="D66" s="5"/>
      <c r="E66" s="5"/>
      <c r="F66" s="79">
        <f t="shared" si="0"/>
        <v>0</v>
      </c>
    </row>
    <row r="67" spans="1:6" ht="18" customHeight="1" thickBot="1">
      <c r="A67" s="178" t="s">
        <v>12</v>
      </c>
      <c r="B67" s="179" t="s">
        <v>128</v>
      </c>
      <c r="C67" s="4">
        <f>C68+C69+C70+C71+C72+C74+C73</f>
        <v>0</v>
      </c>
      <c r="D67" s="4">
        <f>D68+D69+D70+D71+D72+D74+D73</f>
        <v>0</v>
      </c>
      <c r="E67" s="4">
        <f>E68+E69+E70+E71+E72+E74+E73</f>
        <v>0</v>
      </c>
      <c r="F67" s="79">
        <f t="shared" si="0"/>
        <v>0</v>
      </c>
    </row>
    <row r="68" spans="1:6" ht="14.25">
      <c r="A68" s="278"/>
      <c r="B68" s="180" t="s">
        <v>160</v>
      </c>
      <c r="C68" s="105"/>
      <c r="D68" s="105"/>
      <c r="E68" s="105"/>
      <c r="F68" s="106">
        <f t="shared" si="0"/>
        <v>0</v>
      </c>
    </row>
    <row r="69" spans="1:6" ht="14.25">
      <c r="A69" s="279"/>
      <c r="B69" s="185" t="s">
        <v>161</v>
      </c>
      <c r="C69" s="82"/>
      <c r="D69" s="82"/>
      <c r="E69" s="82"/>
      <c r="F69" s="83">
        <f t="shared" si="0"/>
        <v>0</v>
      </c>
    </row>
    <row r="70" spans="1:6" ht="14.25">
      <c r="A70" s="279"/>
      <c r="B70" s="185" t="s">
        <v>162</v>
      </c>
      <c r="C70" s="84"/>
      <c r="D70" s="84"/>
      <c r="E70" s="84"/>
      <c r="F70" s="85">
        <f t="shared" si="0"/>
        <v>0</v>
      </c>
    </row>
    <row r="71" spans="1:6" ht="14.25">
      <c r="A71" s="279"/>
      <c r="B71" s="185" t="s">
        <v>163</v>
      </c>
      <c r="C71" s="82"/>
      <c r="D71" s="82"/>
      <c r="E71" s="82"/>
      <c r="F71" s="83">
        <f t="shared" si="0"/>
        <v>0</v>
      </c>
    </row>
    <row r="72" spans="1:6" ht="14.25">
      <c r="A72" s="279"/>
      <c r="B72" s="175" t="s">
        <v>217</v>
      </c>
      <c r="C72" s="82"/>
      <c r="D72" s="82"/>
      <c r="E72" s="82"/>
      <c r="F72" s="83">
        <f t="shared" si="0"/>
        <v>0</v>
      </c>
    </row>
    <row r="73" spans="1:6" ht="14.25">
      <c r="A73" s="279"/>
      <c r="B73" s="185" t="s">
        <v>130</v>
      </c>
      <c r="C73" s="94"/>
      <c r="D73" s="94"/>
      <c r="E73" s="94"/>
      <c r="F73" s="95">
        <f t="shared" si="0"/>
        <v>0</v>
      </c>
    </row>
    <row r="74" spans="1:6" ht="15" thickBot="1">
      <c r="A74" s="280"/>
      <c r="B74" s="181" t="s">
        <v>34</v>
      </c>
      <c r="C74" s="94"/>
      <c r="D74" s="94"/>
      <c r="E74" s="94"/>
      <c r="F74" s="95">
        <f t="shared" si="0"/>
        <v>0</v>
      </c>
    </row>
    <row r="75" spans="1:6" ht="26.25" thickBot="1">
      <c r="A75" s="186" t="s">
        <v>13</v>
      </c>
      <c r="B75" s="270" t="s">
        <v>218</v>
      </c>
      <c r="C75" s="20">
        <f>C76+C77+C78</f>
        <v>0</v>
      </c>
      <c r="D75" s="20">
        <f>D76+D77+D78</f>
        <v>0</v>
      </c>
      <c r="E75" s="20">
        <f>E76+E77+E78</f>
        <v>0</v>
      </c>
      <c r="F75" s="109">
        <f>D75+E75</f>
        <v>0</v>
      </c>
    </row>
    <row r="76" spans="1:6" ht="14.25">
      <c r="A76" s="278"/>
      <c r="B76" s="175" t="s">
        <v>219</v>
      </c>
      <c r="C76" s="110"/>
      <c r="D76" s="110"/>
      <c r="E76" s="110"/>
      <c r="F76" s="111">
        <f>D76+E76</f>
        <v>0</v>
      </c>
    </row>
    <row r="77" spans="1:6" ht="14.25">
      <c r="A77" s="279"/>
      <c r="B77" s="185" t="s">
        <v>220</v>
      </c>
      <c r="C77" s="110"/>
      <c r="D77" s="110"/>
      <c r="E77" s="110"/>
      <c r="F77" s="111">
        <f>D77+E77</f>
        <v>0</v>
      </c>
    </row>
    <row r="78" spans="1:6" ht="15" thickBot="1">
      <c r="A78" s="281"/>
      <c r="B78" s="188" t="s">
        <v>221</v>
      </c>
      <c r="C78" s="112"/>
      <c r="D78" s="112"/>
      <c r="E78" s="112"/>
      <c r="F78" s="113">
        <f>D78+E78</f>
        <v>0</v>
      </c>
    </row>
    <row r="79" spans="1:6" ht="15.75" customHeight="1" thickBot="1">
      <c r="A79" s="186" t="s">
        <v>37</v>
      </c>
      <c r="B79" s="187" t="s">
        <v>84</v>
      </c>
      <c r="C79" s="20">
        <f>C80+C81+C82</f>
        <v>0</v>
      </c>
      <c r="D79" s="20">
        <f>D80+D81+D82</f>
        <v>0</v>
      </c>
      <c r="E79" s="20">
        <f>E80+E81+E82</f>
        <v>0</v>
      </c>
      <c r="F79" s="109">
        <f t="shared" si="0"/>
        <v>0</v>
      </c>
    </row>
    <row r="80" spans="1:6" ht="14.25">
      <c r="A80" s="278"/>
      <c r="B80" s="175" t="s">
        <v>35</v>
      </c>
      <c r="C80" s="110"/>
      <c r="D80" s="110"/>
      <c r="E80" s="110"/>
      <c r="F80" s="111">
        <f t="shared" si="0"/>
        <v>0</v>
      </c>
    </row>
    <row r="81" spans="1:6" ht="14.25">
      <c r="A81" s="279"/>
      <c r="B81" s="185" t="s">
        <v>36</v>
      </c>
      <c r="C81" s="110"/>
      <c r="D81" s="110"/>
      <c r="E81" s="110"/>
      <c r="F81" s="111">
        <f t="shared" si="0"/>
        <v>0</v>
      </c>
    </row>
    <row r="82" spans="1:6" ht="15" thickBot="1">
      <c r="A82" s="281"/>
      <c r="B82" s="188" t="s">
        <v>81</v>
      </c>
      <c r="C82" s="112"/>
      <c r="D82" s="112"/>
      <c r="E82" s="112"/>
      <c r="F82" s="113">
        <f t="shared" si="0"/>
        <v>0</v>
      </c>
    </row>
    <row r="83" spans="1:6" ht="15" thickBot="1">
      <c r="A83" s="189" t="s">
        <v>40</v>
      </c>
      <c r="B83" s="190" t="s">
        <v>222</v>
      </c>
      <c r="C83" s="4">
        <f>C84+C85</f>
        <v>0</v>
      </c>
      <c r="D83" s="4">
        <f>D84+D85</f>
        <v>0</v>
      </c>
      <c r="E83" s="4">
        <f>E84+E85</f>
        <v>0</v>
      </c>
      <c r="F83" s="79">
        <f>D83+E83</f>
        <v>0</v>
      </c>
    </row>
    <row r="84" spans="1:6" ht="14.25">
      <c r="A84" s="282"/>
      <c r="B84" s="191" t="s">
        <v>223</v>
      </c>
      <c r="C84" s="110"/>
      <c r="D84" s="110"/>
      <c r="E84" s="110"/>
      <c r="F84" s="111">
        <f>D84+E84</f>
        <v>0</v>
      </c>
    </row>
    <row r="85" spans="1:6" ht="15" thickBot="1">
      <c r="A85" s="281"/>
      <c r="B85" s="188" t="s">
        <v>224</v>
      </c>
      <c r="C85" s="100"/>
      <c r="D85" s="100"/>
      <c r="E85" s="100"/>
      <c r="F85" s="101">
        <f>D85+E85</f>
        <v>0</v>
      </c>
    </row>
    <row r="86" spans="1:6" ht="18" customHeight="1" thickBot="1">
      <c r="A86" s="189" t="s">
        <v>41</v>
      </c>
      <c r="B86" s="190" t="s">
        <v>85</v>
      </c>
      <c r="C86" s="4">
        <f>C87+C88</f>
        <v>0</v>
      </c>
      <c r="D86" s="4">
        <f>D87+D88</f>
        <v>0</v>
      </c>
      <c r="E86" s="4">
        <f>E87+E88</f>
        <v>0</v>
      </c>
      <c r="F86" s="79">
        <f t="shared" si="0"/>
        <v>0</v>
      </c>
    </row>
    <row r="87" spans="1:6" ht="14.25">
      <c r="A87" s="282"/>
      <c r="B87" s="191" t="s">
        <v>38</v>
      </c>
      <c r="C87" s="110"/>
      <c r="D87" s="110"/>
      <c r="E87" s="110"/>
      <c r="F87" s="111">
        <f t="shared" si="0"/>
        <v>0</v>
      </c>
    </row>
    <row r="88" spans="1:6" ht="15" thickBot="1">
      <c r="A88" s="281"/>
      <c r="B88" s="188" t="s">
        <v>39</v>
      </c>
      <c r="C88" s="100"/>
      <c r="D88" s="100"/>
      <c r="E88" s="100"/>
      <c r="F88" s="101">
        <f t="shared" si="0"/>
        <v>0</v>
      </c>
    </row>
    <row r="89" spans="1:6" ht="18" customHeight="1" thickBot="1">
      <c r="A89" s="192" t="s">
        <v>225</v>
      </c>
      <c r="B89" s="187" t="s">
        <v>129</v>
      </c>
      <c r="C89" s="21">
        <f>SUM(C90:C96)</f>
        <v>0</v>
      </c>
      <c r="D89" s="21">
        <f>SUM(D90:D96)</f>
        <v>0</v>
      </c>
      <c r="E89" s="21">
        <f>SUM(E90:E96)</f>
        <v>0</v>
      </c>
      <c r="F89" s="353">
        <f>SUM(F90:F96)</f>
        <v>0</v>
      </c>
    </row>
    <row r="90" spans="1:6" ht="14.25">
      <c r="A90" s="282"/>
      <c r="B90" s="193" t="s">
        <v>226</v>
      </c>
      <c r="C90" s="114"/>
      <c r="D90" s="114"/>
      <c r="E90" s="114"/>
      <c r="F90" s="354">
        <f t="shared" si="0"/>
        <v>0</v>
      </c>
    </row>
    <row r="91" spans="1:6" ht="14.25">
      <c r="A91" s="283"/>
      <c r="B91" s="194" t="s">
        <v>98</v>
      </c>
      <c r="C91" s="284"/>
      <c r="D91" s="284"/>
      <c r="E91" s="284"/>
      <c r="F91" s="355">
        <f t="shared" si="0"/>
        <v>0</v>
      </c>
    </row>
    <row r="92" spans="1:6" ht="14.25">
      <c r="A92" s="283"/>
      <c r="B92" s="194" t="s">
        <v>99</v>
      </c>
      <c r="C92" s="284"/>
      <c r="D92" s="284"/>
      <c r="E92" s="284"/>
      <c r="F92" s="355">
        <f t="shared" si="0"/>
        <v>0</v>
      </c>
    </row>
    <row r="93" spans="1:6" ht="14.25">
      <c r="A93" s="283"/>
      <c r="B93" s="194" t="s">
        <v>121</v>
      </c>
      <c r="C93" s="284"/>
      <c r="D93" s="284"/>
      <c r="E93" s="284"/>
      <c r="F93" s="355">
        <f t="shared" si="0"/>
        <v>0</v>
      </c>
    </row>
    <row r="94" spans="1:6" ht="14.25">
      <c r="A94" s="283"/>
      <c r="B94" s="194" t="s">
        <v>122</v>
      </c>
      <c r="C94" s="284"/>
      <c r="D94" s="284"/>
      <c r="E94" s="284"/>
      <c r="F94" s="355">
        <f t="shared" si="0"/>
        <v>0</v>
      </c>
    </row>
    <row r="95" spans="1:6" ht="14.25">
      <c r="A95" s="283"/>
      <c r="B95" s="194" t="s">
        <v>138</v>
      </c>
      <c r="C95" s="284"/>
      <c r="D95" s="284"/>
      <c r="E95" s="284"/>
      <c r="F95" s="355">
        <f t="shared" si="0"/>
        <v>0</v>
      </c>
    </row>
    <row r="96" spans="1:6" ht="15" thickBot="1">
      <c r="A96" s="281"/>
      <c r="B96" s="195" t="s">
        <v>139</v>
      </c>
      <c r="C96" s="285"/>
      <c r="D96" s="286"/>
      <c r="E96" s="286"/>
      <c r="F96" s="356">
        <f t="shared" si="0"/>
        <v>0</v>
      </c>
    </row>
    <row r="97" spans="1:6" ht="18" customHeight="1" thickBot="1">
      <c r="A97" s="196" t="s">
        <v>227</v>
      </c>
      <c r="B97" s="190" t="s">
        <v>51</v>
      </c>
      <c r="C97" s="4">
        <f>C98+C99+C100</f>
        <v>0</v>
      </c>
      <c r="D97" s="19">
        <f>D98+D99+D100</f>
        <v>0</v>
      </c>
      <c r="E97" s="19">
        <f>E98+E99+E100</f>
        <v>0</v>
      </c>
      <c r="F97" s="104">
        <f aca="true" t="shared" si="1" ref="F97:F119">D97+E97</f>
        <v>0</v>
      </c>
    </row>
    <row r="98" spans="1:6" ht="14.25">
      <c r="A98" s="278"/>
      <c r="B98" s="180" t="s">
        <v>42</v>
      </c>
      <c r="C98" s="84"/>
      <c r="D98" s="84"/>
      <c r="E98" s="84"/>
      <c r="F98" s="85">
        <f t="shared" si="1"/>
        <v>0</v>
      </c>
    </row>
    <row r="99" spans="1:6" ht="14.25">
      <c r="A99" s="279"/>
      <c r="B99" s="185" t="s">
        <v>82</v>
      </c>
      <c r="C99" s="82"/>
      <c r="D99" s="82"/>
      <c r="E99" s="82"/>
      <c r="F99" s="83">
        <f t="shared" si="1"/>
        <v>0</v>
      </c>
    </row>
    <row r="100" spans="1:6" ht="15" thickBot="1">
      <c r="A100" s="280"/>
      <c r="B100" s="181" t="s">
        <v>43</v>
      </c>
      <c r="C100" s="94"/>
      <c r="D100" s="84"/>
      <c r="E100" s="84"/>
      <c r="F100" s="85">
        <f t="shared" si="1"/>
        <v>0</v>
      </c>
    </row>
    <row r="101" spans="1:6" ht="18" customHeight="1" thickBot="1">
      <c r="A101" s="224" t="s">
        <v>26</v>
      </c>
      <c r="B101" s="197" t="s">
        <v>45</v>
      </c>
      <c r="C101" s="90"/>
      <c r="D101" s="90"/>
      <c r="E101" s="90"/>
      <c r="F101" s="91">
        <f t="shared" si="1"/>
        <v>0</v>
      </c>
    </row>
    <row r="102" spans="1:6" ht="18" customHeight="1" thickBot="1">
      <c r="A102" s="225" t="s">
        <v>44</v>
      </c>
      <c r="B102" s="177" t="s">
        <v>132</v>
      </c>
      <c r="C102" s="1">
        <f>C103+C104</f>
        <v>0</v>
      </c>
      <c r="D102" s="1">
        <f>D103+D104</f>
        <v>0</v>
      </c>
      <c r="E102" s="1">
        <f>E103+E104</f>
        <v>0</v>
      </c>
      <c r="F102" s="77">
        <f t="shared" si="1"/>
        <v>0</v>
      </c>
    </row>
    <row r="103" spans="1:6" ht="16.5" customHeight="1">
      <c r="A103" s="226" t="s">
        <v>5</v>
      </c>
      <c r="B103" s="56" t="s">
        <v>105</v>
      </c>
      <c r="C103" s="110"/>
      <c r="D103" s="110"/>
      <c r="E103" s="110"/>
      <c r="F103" s="111">
        <f t="shared" si="1"/>
        <v>0</v>
      </c>
    </row>
    <row r="104" spans="1:6" ht="16.5" customHeight="1" thickBot="1">
      <c r="A104" s="227" t="s">
        <v>6</v>
      </c>
      <c r="B104" s="188" t="s">
        <v>47</v>
      </c>
      <c r="C104" s="115"/>
      <c r="D104" s="115"/>
      <c r="E104" s="115"/>
      <c r="F104" s="116">
        <f t="shared" si="1"/>
        <v>0</v>
      </c>
    </row>
    <row r="105" spans="1:6" ht="18" customHeight="1" thickBot="1">
      <c r="A105" s="225" t="s">
        <v>46</v>
      </c>
      <c r="B105" s="177" t="s">
        <v>133</v>
      </c>
      <c r="C105" s="1">
        <f>C106+C108+C107</f>
        <v>0</v>
      </c>
      <c r="D105" s="1">
        <f>D106+D108+D107</f>
        <v>0</v>
      </c>
      <c r="E105" s="1">
        <f>E106+E108+E107</f>
        <v>0</v>
      </c>
      <c r="F105" s="77">
        <f t="shared" si="1"/>
        <v>0</v>
      </c>
    </row>
    <row r="106" spans="1:6" ht="15" customHeight="1">
      <c r="A106" s="228" t="s">
        <v>5</v>
      </c>
      <c r="B106" s="198" t="s">
        <v>49</v>
      </c>
      <c r="C106" s="110"/>
      <c r="D106" s="110"/>
      <c r="E106" s="110"/>
      <c r="F106" s="111">
        <f t="shared" si="1"/>
        <v>0</v>
      </c>
    </row>
    <row r="107" spans="1:6" ht="15" customHeight="1">
      <c r="A107" s="229" t="s">
        <v>6</v>
      </c>
      <c r="B107" s="199" t="s">
        <v>50</v>
      </c>
      <c r="C107" s="102"/>
      <c r="D107" s="102"/>
      <c r="E107" s="102"/>
      <c r="F107" s="111">
        <f t="shared" si="1"/>
        <v>0</v>
      </c>
    </row>
    <row r="108" spans="1:6" ht="15" customHeight="1" thickBot="1">
      <c r="A108" s="230" t="s">
        <v>7</v>
      </c>
      <c r="B108" s="181" t="s">
        <v>51</v>
      </c>
      <c r="C108" s="115"/>
      <c r="D108" s="115"/>
      <c r="E108" s="115"/>
      <c r="F108" s="116">
        <f t="shared" si="1"/>
        <v>0</v>
      </c>
    </row>
    <row r="109" spans="1:6" ht="18" customHeight="1" thickBot="1">
      <c r="A109" s="231" t="s">
        <v>48</v>
      </c>
      <c r="B109" s="200" t="s">
        <v>53</v>
      </c>
      <c r="C109" s="6"/>
      <c r="D109" s="6"/>
      <c r="E109" s="6"/>
      <c r="F109" s="77">
        <f t="shared" si="1"/>
        <v>0</v>
      </c>
    </row>
    <row r="110" spans="1:6" ht="8.25" customHeight="1" thickBot="1">
      <c r="A110" s="405"/>
      <c r="B110" s="406"/>
      <c r="C110" s="406"/>
      <c r="D110" s="406"/>
      <c r="E110" s="406"/>
      <c r="F110" s="407"/>
    </row>
    <row r="111" spans="1:6" ht="18.75" customHeight="1" thickBot="1">
      <c r="A111" s="7" t="s">
        <v>52</v>
      </c>
      <c r="B111" s="177" t="s">
        <v>56</v>
      </c>
      <c r="C111" s="1">
        <f>C12-C49</f>
        <v>0</v>
      </c>
      <c r="D111" s="1">
        <f>D12-D49</f>
        <v>0</v>
      </c>
      <c r="E111" s="1">
        <f>E12-E49</f>
        <v>0</v>
      </c>
      <c r="F111" s="77">
        <f t="shared" si="1"/>
        <v>0</v>
      </c>
    </row>
    <row r="112" spans="1:6" ht="18.75" customHeight="1" thickBot="1">
      <c r="A112" s="7" t="s">
        <v>54</v>
      </c>
      <c r="B112" s="177" t="s">
        <v>58</v>
      </c>
      <c r="C112" s="6"/>
      <c r="D112" s="6"/>
      <c r="E112" s="6"/>
      <c r="F112" s="77">
        <f t="shared" si="1"/>
        <v>0</v>
      </c>
    </row>
    <row r="113" spans="1:6" ht="18.75" customHeight="1" thickBot="1">
      <c r="A113" s="22" t="s">
        <v>55</v>
      </c>
      <c r="B113" s="177" t="s">
        <v>60</v>
      </c>
      <c r="C113" s="1">
        <f>C111-C112</f>
        <v>0</v>
      </c>
      <c r="D113" s="1">
        <f>D111-D112</f>
        <v>0</v>
      </c>
      <c r="E113" s="1">
        <f>E111-E112</f>
        <v>0</v>
      </c>
      <c r="F113" s="77">
        <f t="shared" si="1"/>
        <v>0</v>
      </c>
    </row>
    <row r="114" spans="1:6" ht="6.75" customHeight="1" thickBot="1">
      <c r="A114" s="392"/>
      <c r="B114" s="393"/>
      <c r="C114" s="393"/>
      <c r="D114" s="393"/>
      <c r="E114" s="393"/>
      <c r="F114" s="394"/>
    </row>
    <row r="115" spans="1:6" ht="18" customHeight="1" thickBot="1">
      <c r="A115" s="22" t="s">
        <v>57</v>
      </c>
      <c r="B115" s="8" t="s">
        <v>86</v>
      </c>
      <c r="C115" s="23">
        <f>SUM(C116:C119)</f>
        <v>0</v>
      </c>
      <c r="D115" s="23">
        <f>SUM(D116:D119)</f>
        <v>0</v>
      </c>
      <c r="E115" s="23">
        <f>SUM(E116:E119)</f>
        <v>0</v>
      </c>
      <c r="F115" s="357">
        <f>SUM(F116:F119)</f>
        <v>0</v>
      </c>
    </row>
    <row r="116" spans="1:6" ht="13.5" customHeight="1">
      <c r="A116" s="59" t="s">
        <v>5</v>
      </c>
      <c r="B116" s="162" t="s">
        <v>165</v>
      </c>
      <c r="C116" s="92"/>
      <c r="D116" s="92"/>
      <c r="E116" s="92"/>
      <c r="F116" s="93">
        <f t="shared" si="1"/>
        <v>0</v>
      </c>
    </row>
    <row r="117" spans="1:6" ht="13.5" customHeight="1">
      <c r="A117" s="33" t="s">
        <v>6</v>
      </c>
      <c r="B117" s="159" t="s">
        <v>116</v>
      </c>
      <c r="C117" s="82"/>
      <c r="D117" s="82"/>
      <c r="E117" s="82"/>
      <c r="F117" s="83">
        <f t="shared" si="1"/>
        <v>0</v>
      </c>
    </row>
    <row r="118" spans="1:6" ht="13.5" customHeight="1">
      <c r="A118" s="33" t="s">
        <v>7</v>
      </c>
      <c r="B118" s="159" t="s">
        <v>106</v>
      </c>
      <c r="C118" s="82"/>
      <c r="D118" s="82"/>
      <c r="E118" s="82"/>
      <c r="F118" s="83">
        <f t="shared" si="1"/>
        <v>0</v>
      </c>
    </row>
    <row r="119" spans="1:6" ht="13.5" customHeight="1" thickBot="1">
      <c r="A119" s="60" t="s">
        <v>11</v>
      </c>
      <c r="B119" s="160" t="s">
        <v>107</v>
      </c>
      <c r="C119" s="112"/>
      <c r="D119" s="112"/>
      <c r="E119" s="112"/>
      <c r="F119" s="113">
        <f t="shared" si="1"/>
        <v>0</v>
      </c>
    </row>
    <row r="120" spans="1:6" ht="5.25" customHeight="1" thickBot="1">
      <c r="A120" s="397"/>
      <c r="B120" s="398"/>
      <c r="C120" s="398"/>
      <c r="D120" s="398"/>
      <c r="E120" s="54"/>
      <c r="F120" s="117"/>
    </row>
    <row r="121" spans="1:6" ht="18" customHeight="1" thickBot="1">
      <c r="A121" s="22" t="s">
        <v>59</v>
      </c>
      <c r="B121" s="8" t="s">
        <v>134</v>
      </c>
      <c r="C121" s="118">
        <f>SUM(C122:C126)</f>
        <v>0</v>
      </c>
      <c r="D121" s="118">
        <f>SUM(D122:D126)</f>
        <v>0</v>
      </c>
      <c r="E121" s="118">
        <f>SUM(E122:E126)</f>
        <v>0</v>
      </c>
      <c r="F121" s="358">
        <f>SUM(F122:F126)</f>
        <v>0</v>
      </c>
    </row>
    <row r="122" spans="1:6" ht="13.5" customHeight="1">
      <c r="A122" s="59" t="s">
        <v>5</v>
      </c>
      <c r="B122" s="162" t="s">
        <v>165</v>
      </c>
      <c r="C122" s="92"/>
      <c r="D122" s="92"/>
      <c r="E122" s="92"/>
      <c r="F122" s="93">
        <f>D122+E122</f>
        <v>0</v>
      </c>
    </row>
    <row r="123" spans="1:6" ht="13.5" customHeight="1">
      <c r="A123" s="33" t="s">
        <v>6</v>
      </c>
      <c r="B123" s="159" t="s">
        <v>116</v>
      </c>
      <c r="C123" s="82"/>
      <c r="D123" s="82"/>
      <c r="E123" s="82"/>
      <c r="F123" s="83">
        <f>D123+E123</f>
        <v>0</v>
      </c>
    </row>
    <row r="124" spans="1:6" ht="13.5" customHeight="1">
      <c r="A124" s="33" t="s">
        <v>7</v>
      </c>
      <c r="B124" s="159" t="s">
        <v>106</v>
      </c>
      <c r="C124" s="82"/>
      <c r="D124" s="82"/>
      <c r="E124" s="82"/>
      <c r="F124" s="83">
        <f>D124+E124</f>
        <v>0</v>
      </c>
    </row>
    <row r="125" spans="1:6" ht="13.5" customHeight="1">
      <c r="A125" s="33" t="s">
        <v>11</v>
      </c>
      <c r="B125" s="159" t="s">
        <v>107</v>
      </c>
      <c r="C125" s="82"/>
      <c r="D125" s="82"/>
      <c r="E125" s="82"/>
      <c r="F125" s="83">
        <f>D125+E125</f>
        <v>0</v>
      </c>
    </row>
    <row r="126" spans="1:6" ht="13.5" customHeight="1" thickBot="1">
      <c r="A126" s="60" t="s">
        <v>12</v>
      </c>
      <c r="B126" s="160" t="s">
        <v>108</v>
      </c>
      <c r="C126" s="112"/>
      <c r="D126" s="112"/>
      <c r="E126" s="112"/>
      <c r="F126" s="113">
        <f>D126+E126</f>
        <v>0</v>
      </c>
    </row>
    <row r="127" spans="1:6" ht="6" customHeight="1" thickBot="1">
      <c r="A127" s="119"/>
      <c r="B127" s="120"/>
      <c r="C127" s="120"/>
      <c r="D127" s="120"/>
      <c r="E127" s="121"/>
      <c r="F127" s="122"/>
    </row>
    <row r="128" spans="1:6" ht="27.75" customHeight="1" thickBot="1">
      <c r="A128" s="22" t="s">
        <v>61</v>
      </c>
      <c r="B128" s="153" t="s">
        <v>140</v>
      </c>
      <c r="C128" s="118">
        <f>SUM(C129:C133)</f>
        <v>0</v>
      </c>
      <c r="D128" s="118">
        <f>SUM(D129:D133)</f>
        <v>0</v>
      </c>
      <c r="E128" s="118">
        <f>SUM(E129:E133)</f>
        <v>0</v>
      </c>
      <c r="F128" s="358">
        <f>SUM(F129:F133)</f>
        <v>0</v>
      </c>
    </row>
    <row r="129" spans="1:6" ht="13.5" customHeight="1">
      <c r="A129" s="59" t="s">
        <v>5</v>
      </c>
      <c r="B129" s="162" t="s">
        <v>165</v>
      </c>
      <c r="C129" s="287"/>
      <c r="D129" s="287"/>
      <c r="E129" s="287"/>
      <c r="F129" s="292">
        <f>D129+E129</f>
        <v>0</v>
      </c>
    </row>
    <row r="130" spans="1:6" ht="13.5" customHeight="1">
      <c r="A130" s="212" t="s">
        <v>6</v>
      </c>
      <c r="B130" s="169" t="s">
        <v>116</v>
      </c>
      <c r="C130" s="288"/>
      <c r="D130" s="288"/>
      <c r="E130" s="288"/>
      <c r="F130" s="293">
        <f>D130+E130</f>
        <v>0</v>
      </c>
    </row>
    <row r="131" spans="1:6" ht="13.5" customHeight="1">
      <c r="A131" s="33" t="s">
        <v>7</v>
      </c>
      <c r="B131" s="159" t="s">
        <v>106</v>
      </c>
      <c r="C131" s="289"/>
      <c r="D131" s="290"/>
      <c r="E131" s="290"/>
      <c r="F131" s="294">
        <f>D131+E131</f>
        <v>0</v>
      </c>
    </row>
    <row r="132" spans="1:6" ht="13.5" customHeight="1">
      <c r="A132" s="33" t="s">
        <v>11</v>
      </c>
      <c r="B132" s="159" t="s">
        <v>107</v>
      </c>
      <c r="C132" s="290"/>
      <c r="D132" s="290"/>
      <c r="E132" s="290"/>
      <c r="F132" s="294">
        <f>D132+E132</f>
        <v>0</v>
      </c>
    </row>
    <row r="133" spans="1:6" ht="13.5" customHeight="1" thickBot="1">
      <c r="A133" s="60" t="s">
        <v>12</v>
      </c>
      <c r="B133" s="160" t="s">
        <v>108</v>
      </c>
      <c r="C133" s="291"/>
      <c r="D133" s="291"/>
      <c r="E133" s="291"/>
      <c r="F133" s="295">
        <f>D133+E133</f>
        <v>0</v>
      </c>
    </row>
    <row r="134" spans="1:6" ht="4.5" customHeight="1">
      <c r="A134" s="57"/>
      <c r="B134" s="26"/>
      <c r="C134" s="58"/>
      <c r="E134" s="123"/>
      <c r="F134" s="124"/>
    </row>
    <row r="135" spans="1:6" ht="15">
      <c r="A135" s="57"/>
      <c r="B135" s="26" t="s">
        <v>62</v>
      </c>
      <c r="C135" s="58"/>
      <c r="E135" s="123"/>
      <c r="F135" s="124"/>
    </row>
    <row r="136" spans="1:6" ht="3" customHeight="1" thickBot="1">
      <c r="A136" s="57"/>
      <c r="B136" s="26"/>
      <c r="C136" s="58"/>
      <c r="E136" s="123">
        <v>2</v>
      </c>
      <c r="F136" s="124"/>
    </row>
    <row r="137" spans="1:6" ht="14.25" customHeight="1">
      <c r="A137" s="382" t="s">
        <v>3</v>
      </c>
      <c r="B137" s="390" t="s">
        <v>4</v>
      </c>
      <c r="C137" s="386" t="s">
        <v>240</v>
      </c>
      <c r="D137" s="388" t="s">
        <v>241</v>
      </c>
      <c r="E137" s="368" t="s">
        <v>89</v>
      </c>
      <c r="F137" s="366" t="s">
        <v>242</v>
      </c>
    </row>
    <row r="138" spans="1:6" ht="39" customHeight="1" thickBot="1">
      <c r="A138" s="383"/>
      <c r="B138" s="391"/>
      <c r="C138" s="387"/>
      <c r="D138" s="389"/>
      <c r="E138" s="369"/>
      <c r="F138" s="367"/>
    </row>
    <row r="139" spans="1:6" ht="12" customHeight="1" thickBot="1">
      <c r="A139" s="125" t="s">
        <v>5</v>
      </c>
      <c r="B139" s="125" t="s">
        <v>6</v>
      </c>
      <c r="C139" s="125" t="s">
        <v>7</v>
      </c>
      <c r="D139" s="125" t="s">
        <v>11</v>
      </c>
      <c r="E139" s="125" t="s">
        <v>12</v>
      </c>
      <c r="F139" s="359" t="s">
        <v>13</v>
      </c>
    </row>
    <row r="140" spans="1:6" ht="13.5" customHeight="1" thickBot="1">
      <c r="A140" s="67" t="s">
        <v>9</v>
      </c>
      <c r="B140" s="68" t="s">
        <v>171</v>
      </c>
      <c r="C140" s="296">
        <f>C141+C142+C143+C144</f>
        <v>0</v>
      </c>
      <c r="D140" s="296">
        <f>D141+D142+D143+D144</f>
        <v>0</v>
      </c>
      <c r="E140" s="296">
        <f>E141+E142+E143+E144</f>
        <v>0</v>
      </c>
      <c r="F140" s="360">
        <f>D140+E140</f>
        <v>0</v>
      </c>
    </row>
    <row r="141" spans="1:6" ht="13.5" customHeight="1">
      <c r="A141" s="11" t="s">
        <v>5</v>
      </c>
      <c r="B141" s="126" t="s">
        <v>63</v>
      </c>
      <c r="C141" s="297"/>
      <c r="D141" s="39"/>
      <c r="E141" s="39"/>
      <c r="F141" s="135">
        <f>D141+E141</f>
        <v>0</v>
      </c>
    </row>
    <row r="142" spans="1:6" ht="13.5" customHeight="1">
      <c r="A142" s="24" t="s">
        <v>6</v>
      </c>
      <c r="B142" s="127" t="s">
        <v>64</v>
      </c>
      <c r="C142" s="40"/>
      <c r="D142" s="41"/>
      <c r="E142" s="41"/>
      <c r="F142" s="136">
        <f>D142+E142</f>
        <v>0</v>
      </c>
    </row>
    <row r="143" spans="1:6" ht="13.5" customHeight="1">
      <c r="A143" s="24" t="s">
        <v>7</v>
      </c>
      <c r="B143" s="127" t="s">
        <v>65</v>
      </c>
      <c r="C143" s="40"/>
      <c r="D143" s="41"/>
      <c r="E143" s="41"/>
      <c r="F143" s="136">
        <f>D143+E143</f>
        <v>0</v>
      </c>
    </row>
    <row r="144" spans="1:6" ht="13.5" customHeight="1" thickBot="1">
      <c r="A144" s="25" t="s">
        <v>11</v>
      </c>
      <c r="B144" s="128" t="s">
        <v>66</v>
      </c>
      <c r="C144" s="42"/>
      <c r="D144" s="43"/>
      <c r="E144" s="43"/>
      <c r="F144" s="129">
        <f>D144+E144</f>
        <v>0</v>
      </c>
    </row>
    <row r="145" spans="1:5" ht="6" customHeight="1">
      <c r="A145" s="130"/>
      <c r="B145" s="130"/>
      <c r="C145" s="130"/>
      <c r="D145" s="130"/>
      <c r="E145" s="75"/>
    </row>
    <row r="146" spans="1:5" ht="14.25">
      <c r="A146" s="131"/>
      <c r="B146" s="381" t="s">
        <v>150</v>
      </c>
      <c r="C146" s="381"/>
      <c r="D146" s="381"/>
      <c r="E146" s="75"/>
    </row>
    <row r="147" spans="1:5" ht="3.75" customHeight="1" thickBot="1">
      <c r="A147" s="75"/>
      <c r="B147" s="75"/>
      <c r="C147" s="132"/>
      <c r="E147" s="75"/>
    </row>
    <row r="148" spans="1:6" s="133" customFormat="1" ht="14.25" customHeight="1">
      <c r="A148" s="382" t="s">
        <v>3</v>
      </c>
      <c r="B148" s="384" t="s">
        <v>4</v>
      </c>
      <c r="C148" s="386" t="s">
        <v>243</v>
      </c>
      <c r="D148" s="388" t="s">
        <v>244</v>
      </c>
      <c r="E148" s="368" t="s">
        <v>89</v>
      </c>
      <c r="F148" s="366" t="s">
        <v>245</v>
      </c>
    </row>
    <row r="149" spans="1:6" s="133" customFormat="1" ht="40.5" customHeight="1" thickBot="1">
      <c r="A149" s="383"/>
      <c r="B149" s="385"/>
      <c r="C149" s="387"/>
      <c r="D149" s="389"/>
      <c r="E149" s="369"/>
      <c r="F149" s="367"/>
    </row>
    <row r="150" spans="1:6" ht="12" customHeight="1" thickBot="1">
      <c r="A150" s="61" t="s">
        <v>5</v>
      </c>
      <c r="B150" s="61" t="s">
        <v>6</v>
      </c>
      <c r="C150" s="61" t="s">
        <v>7</v>
      </c>
      <c r="D150" s="134" t="s">
        <v>11</v>
      </c>
      <c r="E150" s="134" t="s">
        <v>12</v>
      </c>
      <c r="F150" s="361" t="s">
        <v>13</v>
      </c>
    </row>
    <row r="151" spans="1:6" ht="28.5">
      <c r="A151" s="62" t="s">
        <v>9</v>
      </c>
      <c r="B151" s="28" t="s">
        <v>149</v>
      </c>
      <c r="C151" s="29">
        <f>SUM(C153:C157)</f>
        <v>0</v>
      </c>
      <c r="D151" s="29">
        <f>SUM(D153:D157)</f>
        <v>0</v>
      </c>
      <c r="E151" s="29">
        <f>SUM(E153:E157)</f>
        <v>0</v>
      </c>
      <c r="F151" s="138">
        <f aca="true" t="shared" si="2" ref="F151:F177">D151+E151</f>
        <v>0</v>
      </c>
    </row>
    <row r="152" spans="1:6" ht="14.25" customHeight="1" thickBot="1">
      <c r="A152" s="63"/>
      <c r="B152" s="163" t="s">
        <v>67</v>
      </c>
      <c r="C152" s="36"/>
      <c r="D152" s="36"/>
      <c r="E152" s="36"/>
      <c r="F152" s="139">
        <f t="shared" si="2"/>
        <v>0</v>
      </c>
    </row>
    <row r="153" spans="1:6" ht="15" customHeight="1">
      <c r="A153" s="59" t="s">
        <v>5</v>
      </c>
      <c r="B153" s="158" t="s">
        <v>68</v>
      </c>
      <c r="C153" s="39"/>
      <c r="D153" s="39"/>
      <c r="E153" s="39"/>
      <c r="F153" s="135">
        <f t="shared" si="2"/>
        <v>0</v>
      </c>
    </row>
    <row r="154" spans="1:6" ht="16.5" customHeight="1">
      <c r="A154" s="33" t="s">
        <v>6</v>
      </c>
      <c r="B154" s="159" t="s">
        <v>69</v>
      </c>
      <c r="C154" s="41"/>
      <c r="D154" s="41"/>
      <c r="E154" s="41"/>
      <c r="F154" s="136">
        <f t="shared" si="2"/>
        <v>0</v>
      </c>
    </row>
    <row r="155" spans="1:6" ht="14.25" customHeight="1">
      <c r="A155" s="33" t="s">
        <v>7</v>
      </c>
      <c r="B155" s="159" t="s">
        <v>70</v>
      </c>
      <c r="C155" s="41"/>
      <c r="D155" s="41"/>
      <c r="E155" s="41"/>
      <c r="F155" s="136">
        <f t="shared" si="2"/>
        <v>0</v>
      </c>
    </row>
    <row r="156" spans="1:6" ht="14.25" customHeight="1">
      <c r="A156" s="33" t="s">
        <v>11</v>
      </c>
      <c r="B156" s="159" t="s">
        <v>71</v>
      </c>
      <c r="C156" s="41"/>
      <c r="D156" s="41"/>
      <c r="E156" s="41"/>
      <c r="F156" s="136">
        <f t="shared" si="2"/>
        <v>0</v>
      </c>
    </row>
    <row r="157" spans="1:6" ht="14.25" customHeight="1" thickBot="1">
      <c r="A157" s="33" t="s">
        <v>12</v>
      </c>
      <c r="B157" s="164" t="s">
        <v>47</v>
      </c>
      <c r="C157" s="43"/>
      <c r="D157" s="43"/>
      <c r="E157" s="43"/>
      <c r="F157" s="129">
        <f t="shared" si="2"/>
        <v>0</v>
      </c>
    </row>
    <row r="158" spans="1:6" ht="15.75" customHeight="1">
      <c r="A158" s="64" t="s">
        <v>72</v>
      </c>
      <c r="B158" s="165" t="s">
        <v>147</v>
      </c>
      <c r="C158" s="34"/>
      <c r="D158" s="34"/>
      <c r="E158" s="34"/>
      <c r="F158" s="362">
        <f t="shared" si="2"/>
        <v>0</v>
      </c>
    </row>
    <row r="159" spans="1:6" ht="15" thickBot="1">
      <c r="A159" s="63"/>
      <c r="B159" s="166" t="s">
        <v>73</v>
      </c>
      <c r="C159" s="65"/>
      <c r="D159" s="65"/>
      <c r="E159" s="65"/>
      <c r="F159" s="137">
        <f>D159+E159</f>
        <v>0</v>
      </c>
    </row>
    <row r="160" spans="1:6" ht="15" thickBot="1">
      <c r="A160" s="271" t="s">
        <v>228</v>
      </c>
      <c r="B160" s="272" t="s">
        <v>229</v>
      </c>
      <c r="C160" s="140">
        <f>C151-C158</f>
        <v>0</v>
      </c>
      <c r="D160" s="140">
        <f>D151-D158</f>
        <v>0</v>
      </c>
      <c r="E160" s="140">
        <f>E151-E158</f>
        <v>0</v>
      </c>
      <c r="F160" s="273">
        <f>D160+E160</f>
        <v>0</v>
      </c>
    </row>
    <row r="161" spans="1:6" ht="6" customHeight="1" thickBot="1">
      <c r="A161" s="119"/>
      <c r="B161" s="120"/>
      <c r="C161" s="120"/>
      <c r="D161" s="120"/>
      <c r="E161" s="120"/>
      <c r="F161" s="363"/>
    </row>
    <row r="162" spans="1:6" ht="17.25" customHeight="1">
      <c r="A162" s="35" t="s">
        <v>15</v>
      </c>
      <c r="B162" s="167" t="s">
        <v>152</v>
      </c>
      <c r="C162" s="29">
        <f>C164+C170</f>
        <v>0</v>
      </c>
      <c r="D162" s="29">
        <f>D164+D170</f>
        <v>0</v>
      </c>
      <c r="E162" s="29">
        <f>E164+E170</f>
        <v>0</v>
      </c>
      <c r="F162" s="138">
        <f t="shared" si="2"/>
        <v>0</v>
      </c>
    </row>
    <row r="163" spans="1:6" ht="13.5" customHeight="1" thickBot="1">
      <c r="A163" s="30"/>
      <c r="B163" s="168" t="s">
        <v>83</v>
      </c>
      <c r="C163" s="36"/>
      <c r="D163" s="37"/>
      <c r="E163" s="37"/>
      <c r="F163" s="139">
        <f t="shared" si="2"/>
        <v>0</v>
      </c>
    </row>
    <row r="164" spans="1:6" ht="16.5" customHeight="1" thickBot="1">
      <c r="A164" s="17" t="s">
        <v>74</v>
      </c>
      <c r="B164" s="157" t="s">
        <v>75</v>
      </c>
      <c r="C164" s="38">
        <f>SUM(C165:C169)</f>
        <v>0</v>
      </c>
      <c r="D164" s="38">
        <f>SUM(D165:D169)</f>
        <v>0</v>
      </c>
      <c r="E164" s="38">
        <f>SUM(E165:E169)</f>
        <v>0</v>
      </c>
      <c r="F164" s="140">
        <f t="shared" si="2"/>
        <v>0</v>
      </c>
    </row>
    <row r="165" spans="1:6" ht="14.25">
      <c r="A165" s="31" t="s">
        <v>5</v>
      </c>
      <c r="B165" s="169" t="s">
        <v>112</v>
      </c>
      <c r="C165" s="40"/>
      <c r="D165" s="40"/>
      <c r="E165" s="40"/>
      <c r="F165" s="136">
        <f>D165+E165</f>
        <v>0</v>
      </c>
    </row>
    <row r="166" spans="1:6" ht="14.25">
      <c r="A166" s="32" t="s">
        <v>6</v>
      </c>
      <c r="B166" s="169" t="s">
        <v>109</v>
      </c>
      <c r="C166" s="40"/>
      <c r="D166" s="40"/>
      <c r="E166" s="40"/>
      <c r="F166" s="136">
        <f>D166+E166</f>
        <v>0</v>
      </c>
    </row>
    <row r="167" spans="1:6" ht="14.25">
      <c r="A167" s="32" t="s">
        <v>7</v>
      </c>
      <c r="B167" s="159" t="s">
        <v>110</v>
      </c>
      <c r="C167" s="40"/>
      <c r="D167" s="40"/>
      <c r="E167" s="40"/>
      <c r="F167" s="136">
        <f>D167+E167</f>
        <v>0</v>
      </c>
    </row>
    <row r="168" spans="1:6" ht="14.25">
      <c r="A168" s="32" t="s">
        <v>11</v>
      </c>
      <c r="B168" s="159" t="s">
        <v>111</v>
      </c>
      <c r="C168" s="40"/>
      <c r="D168" s="40"/>
      <c r="E168" s="40"/>
      <c r="F168" s="136">
        <f t="shared" si="2"/>
        <v>0</v>
      </c>
    </row>
    <row r="169" spans="1:6" ht="15" thickBot="1">
      <c r="A169" s="32" t="s">
        <v>12</v>
      </c>
      <c r="B169" s="159" t="s">
        <v>47</v>
      </c>
      <c r="C169" s="40"/>
      <c r="D169" s="40"/>
      <c r="E169" s="40"/>
      <c r="F169" s="136">
        <f>D169+E169</f>
        <v>0</v>
      </c>
    </row>
    <row r="170" spans="1:6" ht="16.5" customHeight="1" thickBot="1">
      <c r="A170" s="17" t="s">
        <v>76</v>
      </c>
      <c r="B170" s="157" t="s">
        <v>77</v>
      </c>
      <c r="C170" s="38">
        <f>C171+C172</f>
        <v>0</v>
      </c>
      <c r="D170" s="38">
        <f>D171+D172</f>
        <v>0</v>
      </c>
      <c r="E170" s="38">
        <f>E171+E172</f>
        <v>0</v>
      </c>
      <c r="F170" s="140">
        <f t="shared" si="2"/>
        <v>0</v>
      </c>
    </row>
    <row r="171" spans="1:6" ht="14.25">
      <c r="A171" s="141" t="s">
        <v>5</v>
      </c>
      <c r="B171" s="170" t="s">
        <v>113</v>
      </c>
      <c r="C171" s="40"/>
      <c r="D171" s="40"/>
      <c r="E171" s="40"/>
      <c r="F171" s="135">
        <f>D171+E171</f>
        <v>0</v>
      </c>
    </row>
    <row r="172" spans="1:6" ht="15" thickBot="1">
      <c r="A172" s="27" t="s">
        <v>6</v>
      </c>
      <c r="B172" s="171" t="s">
        <v>47</v>
      </c>
      <c r="C172" s="40"/>
      <c r="D172" s="40"/>
      <c r="E172" s="40"/>
      <c r="F172" s="142">
        <f t="shared" si="2"/>
        <v>0</v>
      </c>
    </row>
    <row r="173" spans="1:6" ht="5.25" customHeight="1" thickBot="1">
      <c r="A173" s="372"/>
      <c r="B173" s="373"/>
      <c r="C173" s="373"/>
      <c r="D173" s="373"/>
      <c r="E173" s="373"/>
      <c r="F173" s="374"/>
    </row>
    <row r="174" spans="1:6" ht="15" thickBot="1">
      <c r="A174" s="66" t="s">
        <v>17</v>
      </c>
      <c r="B174" s="154" t="s">
        <v>143</v>
      </c>
      <c r="C174" s="143"/>
      <c r="D174" s="143"/>
      <c r="E174" s="143"/>
      <c r="F174" s="144">
        <f t="shared" si="2"/>
        <v>0</v>
      </c>
    </row>
    <row r="175" spans="1:6" ht="15" thickBot="1">
      <c r="A175" s="145" t="s">
        <v>18</v>
      </c>
      <c r="B175" s="155" t="s">
        <v>123</v>
      </c>
      <c r="C175" s="143"/>
      <c r="D175" s="143"/>
      <c r="E175" s="143"/>
      <c r="F175" s="144">
        <f t="shared" si="2"/>
        <v>0</v>
      </c>
    </row>
    <row r="176" spans="1:6" ht="6" customHeight="1" thickBot="1">
      <c r="A176" s="375"/>
      <c r="B176" s="376"/>
      <c r="C176" s="376"/>
      <c r="D176" s="376"/>
      <c r="E176" s="376"/>
      <c r="F176" s="377"/>
    </row>
    <row r="177" spans="1:6" ht="15" thickBot="1">
      <c r="A177" s="146" t="s">
        <v>19</v>
      </c>
      <c r="B177" s="156" t="s">
        <v>144</v>
      </c>
      <c r="C177" s="147"/>
      <c r="D177" s="143"/>
      <c r="E177" s="143"/>
      <c r="F177" s="144">
        <f t="shared" si="2"/>
        <v>0</v>
      </c>
    </row>
    <row r="178" ht="16.5" customHeight="1">
      <c r="B178" s="44" t="s">
        <v>151</v>
      </c>
    </row>
    <row r="179" spans="1:6" ht="14.25" customHeight="1">
      <c r="A179" s="378" t="s">
        <v>78</v>
      </c>
      <c r="B179" s="378"/>
      <c r="C179" s="378"/>
      <c r="D179" s="378"/>
      <c r="E179" s="378"/>
      <c r="F179" s="378"/>
    </row>
    <row r="180" spans="1:4" ht="3" customHeight="1">
      <c r="A180" s="46"/>
      <c r="B180" s="46"/>
      <c r="C180" s="46"/>
      <c r="D180" s="48"/>
    </row>
    <row r="181" spans="1:4" ht="3.75" customHeight="1">
      <c r="A181" s="46"/>
      <c r="B181" s="46"/>
      <c r="C181" s="46"/>
      <c r="D181" s="48"/>
    </row>
    <row r="182" spans="1:6" ht="15.75">
      <c r="A182" s="46"/>
      <c r="B182" s="45" t="s">
        <v>87</v>
      </c>
      <c r="C182" s="46"/>
      <c r="D182" s="46"/>
      <c r="E182" s="378" t="s">
        <v>79</v>
      </c>
      <c r="F182" s="378"/>
    </row>
    <row r="183" spans="1:6" ht="14.25" customHeight="1">
      <c r="A183" s="46"/>
      <c r="B183" s="45"/>
      <c r="C183" s="48"/>
      <c r="D183" s="48"/>
      <c r="E183" s="48"/>
      <c r="F183" s="48"/>
    </row>
    <row r="184" spans="1:6" ht="8.25" customHeight="1">
      <c r="A184" s="46"/>
      <c r="B184" s="47"/>
      <c r="C184" s="148"/>
      <c r="D184" s="48"/>
      <c r="E184" s="148"/>
      <c r="F184" s="48"/>
    </row>
    <row r="185" spans="1:6" ht="9" customHeight="1">
      <c r="A185" s="46"/>
      <c r="B185" s="47" t="s">
        <v>91</v>
      </c>
      <c r="C185" s="378"/>
      <c r="D185" s="378"/>
      <c r="E185" s="48" t="s">
        <v>92</v>
      </c>
      <c r="F185" s="48"/>
    </row>
    <row r="186" spans="1:7" ht="15.75">
      <c r="A186" s="69"/>
      <c r="B186" s="70" t="s">
        <v>93</v>
      </c>
      <c r="C186" s="49"/>
      <c r="D186" s="49"/>
      <c r="E186" s="49" t="s">
        <v>94</v>
      </c>
      <c r="F186" s="149" t="s">
        <v>95</v>
      </c>
      <c r="G186" s="49"/>
    </row>
    <row r="187" spans="1:4" ht="9" customHeight="1">
      <c r="A187" s="150"/>
      <c r="B187" s="151"/>
      <c r="C187" s="152"/>
      <c r="D187" s="152"/>
    </row>
    <row r="188" spans="2:4" ht="15">
      <c r="B188" s="379" t="s">
        <v>80</v>
      </c>
      <c r="C188" s="380"/>
      <c r="D188" s="380"/>
    </row>
    <row r="189" spans="2:4" ht="12.75" customHeight="1">
      <c r="B189" s="50"/>
      <c r="C189" s="51"/>
      <c r="D189" s="71"/>
    </row>
    <row r="190" spans="2:4" ht="15.75">
      <c r="B190" s="370" t="s">
        <v>96</v>
      </c>
      <c r="C190" s="370"/>
      <c r="D190" s="370"/>
    </row>
    <row r="191" spans="2:4" ht="15.75">
      <c r="B191" s="371" t="s">
        <v>97</v>
      </c>
      <c r="C191" s="371"/>
      <c r="D191" s="371"/>
    </row>
  </sheetData>
  <sheetProtection password="CC3D" sheet="1"/>
  <mergeCells count="38">
    <mergeCell ref="F8:F9"/>
    <mergeCell ref="A11:F11"/>
    <mergeCell ref="A48:F48"/>
    <mergeCell ref="B50:F50"/>
    <mergeCell ref="A110:F110"/>
    <mergeCell ref="A3:F3"/>
    <mergeCell ref="A4:F4"/>
    <mergeCell ref="A5:F5"/>
    <mergeCell ref="A6:F6"/>
    <mergeCell ref="D7:F7"/>
    <mergeCell ref="A8:A9"/>
    <mergeCell ref="B8:B9"/>
    <mergeCell ref="C8:C9"/>
    <mergeCell ref="D8:D9"/>
    <mergeCell ref="E8:E9"/>
    <mergeCell ref="A120:D120"/>
    <mergeCell ref="A137:A138"/>
    <mergeCell ref="B137:B138"/>
    <mergeCell ref="C137:C138"/>
    <mergeCell ref="D137:D138"/>
    <mergeCell ref="A114:F114"/>
    <mergeCell ref="F137:F138"/>
    <mergeCell ref="B146:D146"/>
    <mergeCell ref="A148:A149"/>
    <mergeCell ref="B148:B149"/>
    <mergeCell ref="C148:C149"/>
    <mergeCell ref="D148:D149"/>
    <mergeCell ref="E148:E149"/>
    <mergeCell ref="F148:F149"/>
    <mergeCell ref="E137:E138"/>
    <mergeCell ref="B190:D190"/>
    <mergeCell ref="B191:D191"/>
    <mergeCell ref="A173:F173"/>
    <mergeCell ref="A176:F176"/>
    <mergeCell ref="A179:F179"/>
    <mergeCell ref="E182:F182"/>
    <mergeCell ref="C185:D185"/>
    <mergeCell ref="B188:D188"/>
  </mergeCells>
  <printOptions horizontalCentered="1"/>
  <pageMargins left="0.3937007874015748" right="0.3937007874015748" top="0.7480314960629921" bottom="0.7480314960629921" header="0.31496062992125984" footer="0.31496062992125984"/>
  <pageSetup orientation="portrait" paperSize="9" scale="77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tabSelected="1" view="pageBreakPreview" zoomScaleSheetLayoutView="100" zoomScalePageLayoutView="0" workbookViewId="0" topLeftCell="A1">
      <selection activeCell="K28" sqref="K28"/>
    </sheetView>
  </sheetViews>
  <sheetFormatPr defaultColWidth="8.796875" defaultRowHeight="14.25"/>
  <cols>
    <col min="1" max="1" width="20.09765625" style="236" customWidth="1"/>
    <col min="2" max="2" width="9.69921875" style="236" customWidth="1"/>
    <col min="3" max="7" width="9.3984375" style="236" customWidth="1"/>
    <col min="8" max="8" width="9.8984375" style="237" customWidth="1"/>
    <col min="9" max="12" width="10" style="236" customWidth="1"/>
    <col min="13" max="16384" width="9" style="236" customWidth="1"/>
  </cols>
  <sheetData>
    <row r="1" spans="8:12" s="316" customFormat="1" ht="11.25">
      <c r="H1" s="328"/>
      <c r="J1" s="413" t="s">
        <v>172</v>
      </c>
      <c r="K1" s="413"/>
      <c r="L1" s="413"/>
    </row>
    <row r="2" spans="1:12" s="316" customFormat="1" ht="18" customHeight="1">
      <c r="A2" s="414" t="s">
        <v>230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332" customFormat="1" ht="20.25" customHeight="1">
      <c r="A3" s="330" t="s">
        <v>173</v>
      </c>
      <c r="B3" s="330" t="s">
        <v>174</v>
      </c>
      <c r="C3" s="330"/>
      <c r="D3" s="330"/>
      <c r="E3" s="330"/>
      <c r="F3" s="330"/>
      <c r="G3" s="330"/>
      <c r="H3" s="331"/>
      <c r="I3" s="330"/>
      <c r="J3" s="330"/>
      <c r="K3" s="330"/>
      <c r="L3" s="330"/>
    </row>
    <row r="4" spans="1:12" s="332" customFormat="1" ht="11.25">
      <c r="A4" s="333" t="s">
        <v>175</v>
      </c>
      <c r="B4" s="330"/>
      <c r="C4" s="330"/>
      <c r="D4" s="330"/>
      <c r="E4" s="415" t="s">
        <v>1</v>
      </c>
      <c r="F4" s="415"/>
      <c r="G4" s="415"/>
      <c r="H4" s="331"/>
      <c r="I4" s="330"/>
      <c r="J4" s="330"/>
      <c r="K4" s="330"/>
      <c r="L4" s="330"/>
    </row>
    <row r="5" spans="1:12" ht="12" thickBot="1">
      <c r="A5" s="238"/>
      <c r="B5" s="238"/>
      <c r="C5" s="238"/>
      <c r="D5" s="238"/>
      <c r="E5" s="238"/>
      <c r="F5" s="238"/>
      <c r="G5" s="238"/>
      <c r="H5" s="239"/>
      <c r="I5" s="238"/>
      <c r="J5" s="238"/>
      <c r="K5" s="238"/>
      <c r="L5" s="329" t="s">
        <v>176</v>
      </c>
    </row>
    <row r="6" spans="1:12" s="246" customFormat="1" ht="45">
      <c r="A6" s="240" t="s">
        <v>177</v>
      </c>
      <c r="B6" s="241" t="s">
        <v>178</v>
      </c>
      <c r="C6" s="241" t="s">
        <v>179</v>
      </c>
      <c r="D6" s="241" t="s">
        <v>180</v>
      </c>
      <c r="E6" s="241" t="s">
        <v>181</v>
      </c>
      <c r="F6" s="241" t="s">
        <v>182</v>
      </c>
      <c r="G6" s="242" t="s">
        <v>183</v>
      </c>
      <c r="H6" s="243" t="s">
        <v>184</v>
      </c>
      <c r="I6" s="244" t="s">
        <v>185</v>
      </c>
      <c r="J6" s="241" t="s">
        <v>186</v>
      </c>
      <c r="K6" s="241" t="s">
        <v>187</v>
      </c>
      <c r="L6" s="245" t="s">
        <v>188</v>
      </c>
    </row>
    <row r="7" spans="1:12" s="253" customFormat="1" ht="14.25" customHeight="1">
      <c r="A7" s="247">
        <v>1</v>
      </c>
      <c r="B7" s="248">
        <v>2</v>
      </c>
      <c r="C7" s="248">
        <v>3</v>
      </c>
      <c r="D7" s="248">
        <v>4</v>
      </c>
      <c r="E7" s="248">
        <v>5</v>
      </c>
      <c r="F7" s="248">
        <v>6</v>
      </c>
      <c r="G7" s="249">
        <v>7</v>
      </c>
      <c r="H7" s="250">
        <v>8</v>
      </c>
      <c r="I7" s="251">
        <v>9</v>
      </c>
      <c r="J7" s="248">
        <v>10</v>
      </c>
      <c r="K7" s="248">
        <v>11</v>
      </c>
      <c r="L7" s="252">
        <v>12</v>
      </c>
    </row>
    <row r="8" spans="1:12" s="237" customFormat="1" ht="32.25" customHeight="1">
      <c r="A8" s="254" t="s">
        <v>231</v>
      </c>
      <c r="B8" s="298">
        <f aca="true" t="shared" si="0" ref="B8:I8">SUM(B9:B14)</f>
        <v>0</v>
      </c>
      <c r="C8" s="298">
        <f t="shared" si="0"/>
        <v>0</v>
      </c>
      <c r="D8" s="298">
        <f t="shared" si="0"/>
        <v>0</v>
      </c>
      <c r="E8" s="298">
        <f t="shared" si="0"/>
        <v>0</v>
      </c>
      <c r="F8" s="298">
        <f t="shared" si="0"/>
        <v>0</v>
      </c>
      <c r="G8" s="299">
        <f t="shared" si="0"/>
        <v>0</v>
      </c>
      <c r="H8" s="300">
        <f t="shared" si="0"/>
        <v>0</v>
      </c>
      <c r="I8" s="301">
        <f t="shared" si="0"/>
        <v>0</v>
      </c>
      <c r="J8" s="364"/>
      <c r="K8" s="298">
        <f>SUM(K9:K14)</f>
        <v>0</v>
      </c>
      <c r="L8" s="338"/>
    </row>
    <row r="9" spans="1:12" ht="13.5" customHeight="1">
      <c r="A9" s="255" t="s">
        <v>189</v>
      </c>
      <c r="B9" s="334"/>
      <c r="C9" s="334"/>
      <c r="D9" s="334"/>
      <c r="E9" s="334"/>
      <c r="F9" s="334"/>
      <c r="G9" s="335"/>
      <c r="H9" s="300">
        <f aca="true" t="shared" si="1" ref="H9:H14">SUM(C9:G9)</f>
        <v>0</v>
      </c>
      <c r="I9" s="336"/>
      <c r="J9" s="302" t="s">
        <v>190</v>
      </c>
      <c r="K9" s="334"/>
      <c r="L9" s="303" t="s">
        <v>190</v>
      </c>
    </row>
    <row r="10" spans="1:12" ht="13.5" customHeight="1">
      <c r="A10" s="256" t="s">
        <v>191</v>
      </c>
      <c r="B10" s="334"/>
      <c r="C10" s="334"/>
      <c r="D10" s="334"/>
      <c r="E10" s="334"/>
      <c r="F10" s="334"/>
      <c r="G10" s="335"/>
      <c r="H10" s="300">
        <f t="shared" si="1"/>
        <v>0</v>
      </c>
      <c r="I10" s="336"/>
      <c r="J10" s="302" t="s">
        <v>190</v>
      </c>
      <c r="K10" s="334"/>
      <c r="L10" s="303" t="s">
        <v>190</v>
      </c>
    </row>
    <row r="11" spans="1:12" ht="13.5" customHeight="1">
      <c r="A11" s="255" t="s">
        <v>192</v>
      </c>
      <c r="B11" s="334"/>
      <c r="C11" s="334"/>
      <c r="D11" s="334"/>
      <c r="E11" s="334"/>
      <c r="F11" s="334"/>
      <c r="G11" s="335"/>
      <c r="H11" s="300">
        <f t="shared" si="1"/>
        <v>0</v>
      </c>
      <c r="I11" s="336"/>
      <c r="J11" s="302" t="s">
        <v>190</v>
      </c>
      <c r="K11" s="334"/>
      <c r="L11" s="303" t="s">
        <v>190</v>
      </c>
    </row>
    <row r="12" spans="1:12" ht="13.5" customHeight="1">
      <c r="A12" s="255" t="s">
        <v>193</v>
      </c>
      <c r="B12" s="334"/>
      <c r="C12" s="334"/>
      <c r="D12" s="334"/>
      <c r="E12" s="334"/>
      <c r="F12" s="334"/>
      <c r="G12" s="335"/>
      <c r="H12" s="300">
        <f t="shared" si="1"/>
        <v>0</v>
      </c>
      <c r="I12" s="336"/>
      <c r="J12" s="302" t="s">
        <v>190</v>
      </c>
      <c r="K12" s="334"/>
      <c r="L12" s="303" t="s">
        <v>190</v>
      </c>
    </row>
    <row r="13" spans="1:12" ht="13.5" customHeight="1">
      <c r="A13" s="255" t="s">
        <v>194</v>
      </c>
      <c r="B13" s="334"/>
      <c r="C13" s="334"/>
      <c r="D13" s="334"/>
      <c r="E13" s="334"/>
      <c r="F13" s="334"/>
      <c r="G13" s="335"/>
      <c r="H13" s="300">
        <f t="shared" si="1"/>
        <v>0</v>
      </c>
      <c r="I13" s="336"/>
      <c r="J13" s="302" t="s">
        <v>190</v>
      </c>
      <c r="K13" s="334"/>
      <c r="L13" s="303" t="s">
        <v>190</v>
      </c>
    </row>
    <row r="14" spans="1:12" ht="13.5" customHeight="1">
      <c r="A14" s="255" t="s">
        <v>195</v>
      </c>
      <c r="B14" s="334"/>
      <c r="C14" s="334"/>
      <c r="D14" s="334"/>
      <c r="E14" s="334"/>
      <c r="F14" s="334"/>
      <c r="G14" s="335"/>
      <c r="H14" s="300">
        <f t="shared" si="1"/>
        <v>0</v>
      </c>
      <c r="I14" s="337"/>
      <c r="J14" s="302" t="s">
        <v>190</v>
      </c>
      <c r="K14" s="334"/>
      <c r="L14" s="303" t="s">
        <v>190</v>
      </c>
    </row>
    <row r="15" spans="1:12" ht="13.5" customHeight="1" thickBot="1">
      <c r="A15" s="416" t="s">
        <v>196</v>
      </c>
      <c r="B15" s="417"/>
      <c r="C15" s="417"/>
      <c r="D15" s="417"/>
      <c r="E15" s="417"/>
      <c r="F15" s="417"/>
      <c r="G15" s="418"/>
      <c r="H15" s="342"/>
      <c r="I15" s="339"/>
      <c r="J15" s="340"/>
      <c r="K15" s="339"/>
      <c r="L15" s="341"/>
    </row>
    <row r="16" spans="1:12" s="261" customFormat="1" ht="9" customHeight="1" thickBot="1">
      <c r="A16" s="257"/>
      <c r="B16" s="257"/>
      <c r="C16" s="257"/>
      <c r="D16" s="257"/>
      <c r="E16" s="257"/>
      <c r="F16" s="257"/>
      <c r="G16" s="257"/>
      <c r="H16" s="258"/>
      <c r="I16" s="259"/>
      <c r="J16" s="260"/>
      <c r="K16" s="259"/>
      <c r="L16" s="257" t="s">
        <v>197</v>
      </c>
    </row>
    <row r="17" spans="1:12" s="263" customFormat="1" ht="26.25" customHeight="1">
      <c r="A17" s="262" t="s">
        <v>232</v>
      </c>
      <c r="B17" s="304">
        <f aca="true" t="shared" si="2" ref="B17:I17">SUM(B18:B23)</f>
        <v>0</v>
      </c>
      <c r="C17" s="305">
        <f t="shared" si="2"/>
        <v>0</v>
      </c>
      <c r="D17" s="305">
        <f t="shared" si="2"/>
        <v>0</v>
      </c>
      <c r="E17" s="305">
        <f t="shared" si="2"/>
        <v>0</v>
      </c>
      <c r="F17" s="305">
        <f t="shared" si="2"/>
        <v>0</v>
      </c>
      <c r="G17" s="306">
        <f t="shared" si="2"/>
        <v>0</v>
      </c>
      <c r="H17" s="307">
        <f t="shared" si="2"/>
        <v>0</v>
      </c>
      <c r="I17" s="310">
        <f t="shared" si="2"/>
        <v>0</v>
      </c>
      <c r="J17" s="433"/>
      <c r="K17" s="305">
        <f>SUM(K18:K23)</f>
        <v>0</v>
      </c>
      <c r="L17" s="434"/>
    </row>
    <row r="18" spans="1:12" ht="13.5" customHeight="1">
      <c r="A18" s="255" t="s">
        <v>189</v>
      </c>
      <c r="B18" s="334"/>
      <c r="C18" s="343"/>
      <c r="D18" s="343"/>
      <c r="E18" s="343"/>
      <c r="F18" s="343"/>
      <c r="G18" s="344"/>
      <c r="H18" s="308">
        <f aca="true" t="shared" si="3" ref="H18:H23">SUM(C18:G18)</f>
        <v>0</v>
      </c>
      <c r="I18" s="345"/>
      <c r="J18" s="302" t="s">
        <v>190</v>
      </c>
      <c r="K18" s="343"/>
      <c r="L18" s="303" t="s">
        <v>190</v>
      </c>
    </row>
    <row r="19" spans="1:12" ht="13.5" customHeight="1">
      <c r="A19" s="255" t="s">
        <v>191</v>
      </c>
      <c r="B19" s="334"/>
      <c r="C19" s="343"/>
      <c r="D19" s="343"/>
      <c r="E19" s="343"/>
      <c r="F19" s="343"/>
      <c r="G19" s="344"/>
      <c r="H19" s="308">
        <f t="shared" si="3"/>
        <v>0</v>
      </c>
      <c r="I19" s="345"/>
      <c r="J19" s="302" t="s">
        <v>190</v>
      </c>
      <c r="K19" s="343"/>
      <c r="L19" s="303" t="s">
        <v>190</v>
      </c>
    </row>
    <row r="20" spans="1:12" ht="13.5" customHeight="1">
      <c r="A20" s="255" t="s">
        <v>192</v>
      </c>
      <c r="B20" s="334"/>
      <c r="C20" s="343"/>
      <c r="D20" s="343"/>
      <c r="E20" s="343"/>
      <c r="F20" s="343"/>
      <c r="G20" s="344"/>
      <c r="H20" s="308">
        <f t="shared" si="3"/>
        <v>0</v>
      </c>
      <c r="I20" s="345"/>
      <c r="J20" s="302" t="s">
        <v>190</v>
      </c>
      <c r="K20" s="343"/>
      <c r="L20" s="303" t="s">
        <v>190</v>
      </c>
    </row>
    <row r="21" spans="1:12" ht="13.5" customHeight="1">
      <c r="A21" s="255" t="s">
        <v>193</v>
      </c>
      <c r="B21" s="334"/>
      <c r="C21" s="343"/>
      <c r="D21" s="343"/>
      <c r="E21" s="343"/>
      <c r="F21" s="343"/>
      <c r="G21" s="344"/>
      <c r="H21" s="308">
        <f t="shared" si="3"/>
        <v>0</v>
      </c>
      <c r="I21" s="345"/>
      <c r="J21" s="302" t="s">
        <v>190</v>
      </c>
      <c r="K21" s="343"/>
      <c r="L21" s="303" t="s">
        <v>190</v>
      </c>
    </row>
    <row r="22" spans="1:12" ht="13.5" customHeight="1">
      <c r="A22" s="255" t="s">
        <v>194</v>
      </c>
      <c r="B22" s="334"/>
      <c r="C22" s="343"/>
      <c r="D22" s="343"/>
      <c r="E22" s="343"/>
      <c r="F22" s="343"/>
      <c r="G22" s="344"/>
      <c r="H22" s="308">
        <f t="shared" si="3"/>
        <v>0</v>
      </c>
      <c r="I22" s="345"/>
      <c r="J22" s="302" t="s">
        <v>190</v>
      </c>
      <c r="K22" s="343"/>
      <c r="L22" s="303" t="s">
        <v>190</v>
      </c>
    </row>
    <row r="23" spans="1:12" ht="13.5" customHeight="1">
      <c r="A23" s="255" t="s">
        <v>195</v>
      </c>
      <c r="B23" s="334"/>
      <c r="C23" s="343"/>
      <c r="D23" s="343"/>
      <c r="E23" s="343"/>
      <c r="F23" s="343"/>
      <c r="G23" s="344"/>
      <c r="H23" s="309">
        <f t="shared" si="3"/>
        <v>0</v>
      </c>
      <c r="I23" s="345"/>
      <c r="J23" s="302" t="s">
        <v>190</v>
      </c>
      <c r="K23" s="343"/>
      <c r="L23" s="303" t="s">
        <v>190</v>
      </c>
    </row>
    <row r="24" spans="1:12" ht="13.5" customHeight="1" thickBot="1">
      <c r="A24" s="416" t="s">
        <v>196</v>
      </c>
      <c r="B24" s="417"/>
      <c r="C24" s="417"/>
      <c r="D24" s="417"/>
      <c r="E24" s="417"/>
      <c r="F24" s="417"/>
      <c r="G24" s="418"/>
      <c r="H24" s="346"/>
      <c r="I24" s="339"/>
      <c r="J24" s="340"/>
      <c r="K24" s="339"/>
      <c r="L24" s="341"/>
    </row>
    <row r="25" spans="1:12" ht="3.75" customHeight="1">
      <c r="A25" s="238"/>
      <c r="B25" s="238"/>
      <c r="C25" s="238"/>
      <c r="D25" s="238"/>
      <c r="E25" s="238"/>
      <c r="F25" s="238"/>
      <c r="G25" s="238"/>
      <c r="H25" s="239"/>
      <c r="I25" s="238"/>
      <c r="J25" s="238"/>
      <c r="K25" s="238"/>
      <c r="L25" s="238"/>
    </row>
    <row r="26" spans="1:12" ht="21">
      <c r="A26" s="311" t="s">
        <v>198</v>
      </c>
      <c r="B26" s="312"/>
      <c r="C26" s="312"/>
      <c r="D26" s="312"/>
      <c r="E26" s="313"/>
      <c r="F26" s="327" t="s">
        <v>233</v>
      </c>
      <c r="G26" s="327" t="s">
        <v>234</v>
      </c>
      <c r="H26" s="239"/>
      <c r="I26" s="238"/>
      <c r="J26" s="238"/>
      <c r="K26" s="238"/>
      <c r="L26" s="238"/>
    </row>
    <row r="27" spans="1:12" ht="12.75" customHeight="1">
      <c r="A27" s="412" t="s">
        <v>199</v>
      </c>
      <c r="B27" s="412"/>
      <c r="C27" s="412"/>
      <c r="D27" s="412"/>
      <c r="E27" s="412"/>
      <c r="F27" s="347"/>
      <c r="G27" s="347"/>
      <c r="H27" s="264"/>
      <c r="I27" s="239"/>
      <c r="J27" s="238"/>
      <c r="K27" s="238"/>
      <c r="L27" s="238"/>
    </row>
    <row r="28" spans="1:12" ht="13.5" customHeight="1">
      <c r="A28" s="412" t="s">
        <v>200</v>
      </c>
      <c r="B28" s="412"/>
      <c r="C28" s="412"/>
      <c r="D28" s="412"/>
      <c r="E28" s="412"/>
      <c r="F28" s="347"/>
      <c r="G28" s="347"/>
      <c r="H28" s="264"/>
      <c r="I28" s="239"/>
      <c r="J28" s="238"/>
      <c r="K28" s="238"/>
      <c r="L28" s="238"/>
    </row>
    <row r="29" spans="1:12" ht="8.25" customHeight="1">
      <c r="A29" s="265"/>
      <c r="B29" s="265"/>
      <c r="C29" s="265"/>
      <c r="D29" s="265"/>
      <c r="E29" s="265"/>
      <c r="F29" s="260"/>
      <c r="G29" s="266"/>
      <c r="H29" s="264"/>
      <c r="I29" s="239"/>
      <c r="J29" s="238"/>
      <c r="K29" s="238"/>
      <c r="L29" s="238"/>
    </row>
    <row r="30" spans="1:12" s="316" customFormat="1" ht="15.75" customHeight="1">
      <c r="A30" s="419" t="s">
        <v>201</v>
      </c>
      <c r="B30" s="419" t="s">
        <v>202</v>
      </c>
      <c r="C30" s="422"/>
      <c r="D30" s="423"/>
      <c r="E30" s="426" t="s">
        <v>235</v>
      </c>
      <c r="F30" s="426"/>
      <c r="G30" s="426" t="s">
        <v>236</v>
      </c>
      <c r="H30" s="426"/>
      <c r="I30" s="314"/>
      <c r="J30" s="315"/>
      <c r="K30" s="315"/>
      <c r="L30" s="315"/>
    </row>
    <row r="31" spans="1:12" s="316" customFormat="1" ht="33.75">
      <c r="A31" s="420"/>
      <c r="B31" s="421"/>
      <c r="C31" s="424"/>
      <c r="D31" s="425"/>
      <c r="E31" s="317" t="s">
        <v>203</v>
      </c>
      <c r="F31" s="318" t="s">
        <v>204</v>
      </c>
      <c r="G31" s="317" t="s">
        <v>203</v>
      </c>
      <c r="H31" s="318" t="s">
        <v>204</v>
      </c>
      <c r="I31" s="319"/>
      <c r="J31" s="319"/>
      <c r="K31" s="320"/>
      <c r="L31" s="315"/>
    </row>
    <row r="32" spans="1:12" s="316" customFormat="1" ht="11.25">
      <c r="A32" s="420"/>
      <c r="B32" s="427" t="s">
        <v>189</v>
      </c>
      <c r="C32" s="427"/>
      <c r="D32" s="427"/>
      <c r="E32" s="321" t="e">
        <f aca="true" t="shared" si="4" ref="E32:E37">SUM(C9:D9,G9)/B9/12</f>
        <v>#DIV/0!</v>
      </c>
      <c r="F32" s="322" t="e">
        <f aca="true" t="shared" si="5" ref="F32:F37">SUM(C9:D9,G9,I9,K9)/B9/12</f>
        <v>#DIV/0!</v>
      </c>
      <c r="G32" s="321" t="e">
        <f aca="true" t="shared" si="6" ref="G32:G37">SUM(C18:D18,G18)/B18/12</f>
        <v>#DIV/0!</v>
      </c>
      <c r="H32" s="322" t="e">
        <f aca="true" t="shared" si="7" ref="H32:H37">SUM(C18:D18,G18,I18,K18)/B18/12</f>
        <v>#DIV/0!</v>
      </c>
      <c r="I32" s="323"/>
      <c r="J32" s="323"/>
      <c r="K32" s="324"/>
      <c r="L32" s="315"/>
    </row>
    <row r="33" spans="1:12" s="316" customFormat="1" ht="11.25">
      <c r="A33" s="420"/>
      <c r="B33" s="428" t="s">
        <v>191</v>
      </c>
      <c r="C33" s="429"/>
      <c r="D33" s="430"/>
      <c r="E33" s="321" t="e">
        <f t="shared" si="4"/>
        <v>#DIV/0!</v>
      </c>
      <c r="F33" s="322" t="e">
        <f t="shared" si="5"/>
        <v>#DIV/0!</v>
      </c>
      <c r="G33" s="321" t="e">
        <f t="shared" si="6"/>
        <v>#DIV/0!</v>
      </c>
      <c r="H33" s="322" t="e">
        <f t="shared" si="7"/>
        <v>#DIV/0!</v>
      </c>
      <c r="I33" s="323"/>
      <c r="J33" s="323"/>
      <c r="K33" s="324"/>
      <c r="L33" s="315"/>
    </row>
    <row r="34" spans="1:12" s="316" customFormat="1" ht="11.25">
      <c r="A34" s="420"/>
      <c r="B34" s="427" t="s">
        <v>192</v>
      </c>
      <c r="C34" s="427"/>
      <c r="D34" s="427"/>
      <c r="E34" s="321" t="e">
        <f t="shared" si="4"/>
        <v>#DIV/0!</v>
      </c>
      <c r="F34" s="322" t="e">
        <f t="shared" si="5"/>
        <v>#DIV/0!</v>
      </c>
      <c r="G34" s="321" t="e">
        <f t="shared" si="6"/>
        <v>#DIV/0!</v>
      </c>
      <c r="H34" s="322" t="e">
        <f t="shared" si="7"/>
        <v>#DIV/0!</v>
      </c>
      <c r="I34" s="323"/>
      <c r="J34" s="323"/>
      <c r="K34" s="324"/>
      <c r="L34" s="315"/>
    </row>
    <row r="35" spans="1:12" s="316" customFormat="1" ht="11.25">
      <c r="A35" s="420"/>
      <c r="B35" s="427" t="s">
        <v>193</v>
      </c>
      <c r="C35" s="427"/>
      <c r="D35" s="427"/>
      <c r="E35" s="321" t="e">
        <f t="shared" si="4"/>
        <v>#DIV/0!</v>
      </c>
      <c r="F35" s="322" t="e">
        <f t="shared" si="5"/>
        <v>#DIV/0!</v>
      </c>
      <c r="G35" s="321" t="e">
        <f t="shared" si="6"/>
        <v>#DIV/0!</v>
      </c>
      <c r="H35" s="322" t="e">
        <f t="shared" si="7"/>
        <v>#DIV/0!</v>
      </c>
      <c r="I35" s="323"/>
      <c r="J35" s="323"/>
      <c r="K35" s="324"/>
      <c r="L35" s="315"/>
    </row>
    <row r="36" spans="1:12" s="316" customFormat="1" ht="11.25">
      <c r="A36" s="420"/>
      <c r="B36" s="427" t="s">
        <v>194</v>
      </c>
      <c r="C36" s="427"/>
      <c r="D36" s="427"/>
      <c r="E36" s="321" t="e">
        <f t="shared" si="4"/>
        <v>#DIV/0!</v>
      </c>
      <c r="F36" s="322" t="e">
        <f t="shared" si="5"/>
        <v>#DIV/0!</v>
      </c>
      <c r="G36" s="321" t="e">
        <f t="shared" si="6"/>
        <v>#DIV/0!</v>
      </c>
      <c r="H36" s="322" t="e">
        <f t="shared" si="7"/>
        <v>#DIV/0!</v>
      </c>
      <c r="I36" s="323"/>
      <c r="J36" s="323"/>
      <c r="K36" s="324"/>
      <c r="L36" s="315"/>
    </row>
    <row r="37" spans="1:12" s="316" customFormat="1" ht="11.25">
      <c r="A37" s="420"/>
      <c r="B37" s="427" t="s">
        <v>195</v>
      </c>
      <c r="C37" s="427"/>
      <c r="D37" s="427"/>
      <c r="E37" s="321" t="e">
        <f t="shared" si="4"/>
        <v>#DIV/0!</v>
      </c>
      <c r="F37" s="322" t="e">
        <f t="shared" si="5"/>
        <v>#DIV/0!</v>
      </c>
      <c r="G37" s="321" t="e">
        <f t="shared" si="6"/>
        <v>#DIV/0!</v>
      </c>
      <c r="H37" s="322" t="e">
        <f t="shared" si="7"/>
        <v>#DIV/0!</v>
      </c>
      <c r="I37" s="323"/>
      <c r="J37" s="323"/>
      <c r="K37" s="324"/>
      <c r="L37" s="315"/>
    </row>
    <row r="38" spans="1:12" s="316" customFormat="1" ht="11.25">
      <c r="A38" s="421"/>
      <c r="B38" s="431" t="s">
        <v>205</v>
      </c>
      <c r="C38" s="431"/>
      <c r="D38" s="431"/>
      <c r="E38" s="325" t="e">
        <f>SUM((C8-C9)+(D8-D9)+(G8-G9))/((B8-B9))/12</f>
        <v>#DIV/0!</v>
      </c>
      <c r="F38" s="325" t="e">
        <f>SUM((C8-C9)+(D8-D9)+(G8-G9)+(I8-I9)+(K8-K9))/((B8-B9))/12</f>
        <v>#DIV/0!</v>
      </c>
      <c r="G38" s="325" t="e">
        <f>SUM((C17-C18)+(D17-D18)+(G17-G18))/((B17-B18))/12</f>
        <v>#DIV/0!</v>
      </c>
      <c r="H38" s="326" t="e">
        <f>SUM((C17-C18)+(D17-D18)+(G17-G18)+(I17-I18)+(K17-K18))/(B17-B18)/12</f>
        <v>#DIV/0!</v>
      </c>
      <c r="I38" s="324"/>
      <c r="J38" s="324"/>
      <c r="K38" s="323"/>
      <c r="L38" s="315"/>
    </row>
    <row r="39" spans="1:12" s="332" customFormat="1" ht="13.5" customHeight="1">
      <c r="A39" s="348" t="s">
        <v>206</v>
      </c>
      <c r="B39" s="348"/>
      <c r="C39" s="348"/>
      <c r="D39" s="349"/>
      <c r="E39" s="350"/>
      <c r="F39" s="350"/>
      <c r="G39" s="350"/>
      <c r="H39" s="351"/>
      <c r="I39" s="432"/>
      <c r="J39" s="432"/>
      <c r="K39" s="432"/>
      <c r="L39" s="432"/>
    </row>
    <row r="40" spans="1:12" s="332" customFormat="1" ht="13.5" customHeight="1">
      <c r="A40" s="352" t="s">
        <v>237</v>
      </c>
      <c r="B40" s="352"/>
      <c r="C40" s="352"/>
      <c r="D40" s="349"/>
      <c r="E40" s="350"/>
      <c r="F40" s="350"/>
      <c r="G40" s="350"/>
      <c r="H40" s="351"/>
      <c r="I40" s="432"/>
      <c r="J40" s="432"/>
      <c r="K40" s="432"/>
      <c r="L40" s="432"/>
    </row>
    <row r="41" spans="1:12" s="332" customFormat="1" ht="11.25">
      <c r="A41" s="330" t="s">
        <v>207</v>
      </c>
      <c r="B41" s="351"/>
      <c r="C41" s="351"/>
      <c r="D41" s="432" t="s">
        <v>208</v>
      </c>
      <c r="E41" s="432"/>
      <c r="F41" s="330"/>
      <c r="G41" s="330"/>
      <c r="H41" s="351"/>
      <c r="I41" s="432" t="s">
        <v>209</v>
      </c>
      <c r="J41" s="432"/>
      <c r="K41" s="432" t="s">
        <v>209</v>
      </c>
      <c r="L41" s="432"/>
    </row>
    <row r="42" spans="1:12" s="332" customFormat="1" ht="11.25">
      <c r="A42" s="330"/>
      <c r="B42" s="432"/>
      <c r="C42" s="432"/>
      <c r="D42" s="432" t="s">
        <v>210</v>
      </c>
      <c r="E42" s="432"/>
      <c r="F42" s="330"/>
      <c r="G42" s="330"/>
      <c r="H42" s="351"/>
      <c r="I42" s="432" t="s">
        <v>211</v>
      </c>
      <c r="J42" s="432"/>
      <c r="K42" s="432" t="s">
        <v>212</v>
      </c>
      <c r="L42" s="432"/>
    </row>
    <row r="43" spans="1:12" ht="11.25">
      <c r="A43" s="238"/>
      <c r="B43" s="238"/>
      <c r="C43" s="238"/>
      <c r="D43" s="238"/>
      <c r="E43" s="268"/>
      <c r="F43" s="269"/>
      <c r="G43" s="238"/>
      <c r="H43" s="267"/>
      <c r="I43" s="267"/>
      <c r="J43" s="267"/>
      <c r="K43" s="267"/>
      <c r="L43" s="238"/>
    </row>
    <row r="44" spans="1:12" ht="11.25">
      <c r="A44" s="238"/>
      <c r="B44" s="238"/>
      <c r="C44" s="238"/>
      <c r="D44" s="238"/>
      <c r="E44" s="238"/>
      <c r="F44" s="269"/>
      <c r="G44" s="238"/>
      <c r="H44" s="267"/>
      <c r="I44" s="267"/>
      <c r="J44" s="267"/>
      <c r="K44" s="267"/>
      <c r="L44" s="238"/>
    </row>
    <row r="45" spans="1:12" ht="11.25">
      <c r="A45" s="238"/>
      <c r="B45" s="238"/>
      <c r="C45" s="238"/>
      <c r="D45" s="238"/>
      <c r="E45" s="238"/>
      <c r="F45" s="238"/>
      <c r="G45" s="238"/>
      <c r="H45" s="239"/>
      <c r="I45" s="238"/>
      <c r="J45" s="238"/>
      <c r="K45" s="238"/>
      <c r="L45" s="238"/>
    </row>
  </sheetData>
  <sheetProtection password="CC3D" sheet="1"/>
  <mergeCells count="29">
    <mergeCell ref="D41:E41"/>
    <mergeCell ref="I41:J41"/>
    <mergeCell ref="K41:L41"/>
    <mergeCell ref="B42:C42"/>
    <mergeCell ref="D42:E42"/>
    <mergeCell ref="I42:J42"/>
    <mergeCell ref="K42:L42"/>
    <mergeCell ref="B37:D37"/>
    <mergeCell ref="B38:D38"/>
    <mergeCell ref="I39:J39"/>
    <mergeCell ref="K39:L39"/>
    <mergeCell ref="I40:J40"/>
    <mergeCell ref="K40:L40"/>
    <mergeCell ref="A28:E28"/>
    <mergeCell ref="A30:A38"/>
    <mergeCell ref="B30:D31"/>
    <mergeCell ref="E30:F30"/>
    <mergeCell ref="G30:H30"/>
    <mergeCell ref="B32:D32"/>
    <mergeCell ref="B33:D33"/>
    <mergeCell ref="B34:D34"/>
    <mergeCell ref="B35:D35"/>
    <mergeCell ref="B36:D36"/>
    <mergeCell ref="A27:E27"/>
    <mergeCell ref="J1:L1"/>
    <mergeCell ref="A2:L2"/>
    <mergeCell ref="E4:G4"/>
    <mergeCell ref="A15:G15"/>
    <mergeCell ref="A24:G24"/>
  </mergeCells>
  <printOptions horizontalCentered="1"/>
  <pageMargins left="0.39" right="0.32" top="0.39" bottom="0.2362204724409449" header="0.25" footer="0.2362204724409449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2019-11-15T12:13:39Z</cp:lastPrinted>
  <dcterms:created xsi:type="dcterms:W3CDTF">2013-10-03T13:20:52Z</dcterms:created>
  <dcterms:modified xsi:type="dcterms:W3CDTF">2019-11-19T13:45:59Z</dcterms:modified>
  <cp:category/>
  <cp:version/>
  <cp:contentType/>
  <cp:contentStatus/>
</cp:coreProperties>
</file>