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" windowWidth="19320" windowHeight="8025"/>
  </bookViews>
  <sheets>
    <sheet name="Formularz cenowy" sheetId="1" r:id="rId1"/>
  </sheets>
  <definedNames>
    <definedName name="__xlnm.Print_Area">'Formularz cenowy'!$A$9:$F$163</definedName>
    <definedName name="_xlnm.Print_Area" localSheetId="0">'Formularz cenowy'!$A$1:$K$159</definedName>
  </definedNames>
  <calcPr calcId="145621"/>
</workbook>
</file>

<file path=xl/calcChain.xml><?xml version="1.0" encoding="utf-8"?>
<calcChain xmlns="http://schemas.openxmlformats.org/spreadsheetml/2006/main">
  <c r="D143" i="1" l="1"/>
  <c r="C143" i="1"/>
  <c r="D117" i="1"/>
  <c r="C117" i="1"/>
  <c r="D78" i="1"/>
  <c r="C78" i="1"/>
  <c r="D71" i="1"/>
  <c r="C71" i="1"/>
  <c r="D59" i="1"/>
  <c r="C59" i="1"/>
  <c r="D50" i="1"/>
  <c r="C50" i="1"/>
  <c r="D46" i="1"/>
  <c r="C46" i="1"/>
  <c r="C40" i="1" l="1"/>
  <c r="D31" i="1"/>
  <c r="D126" i="1"/>
  <c r="D156" i="1"/>
  <c r="C126" i="1"/>
  <c r="I31" i="1" l="1"/>
  <c r="I71" i="1"/>
  <c r="I156" i="1" l="1"/>
  <c r="E156" i="1"/>
  <c r="C156" i="1"/>
  <c r="I143" i="1"/>
  <c r="E143" i="1"/>
  <c r="I126" i="1"/>
  <c r="E126" i="1"/>
  <c r="I117" i="1"/>
  <c r="E117" i="1"/>
  <c r="I78" i="1"/>
  <c r="E78" i="1"/>
  <c r="E71" i="1"/>
  <c r="I59" i="1"/>
  <c r="E59" i="1"/>
  <c r="I50" i="1"/>
  <c r="E50" i="1"/>
  <c r="I46" i="1"/>
  <c r="E46" i="1"/>
  <c r="I40" i="1"/>
  <c r="E40" i="1"/>
  <c r="D40" i="1"/>
  <c r="E31" i="1"/>
  <c r="C31" i="1"/>
  <c r="I23" i="1"/>
  <c r="E23" i="1"/>
  <c r="D23" i="1"/>
  <c r="D158" i="1" s="1"/>
  <c r="C23" i="1"/>
  <c r="F156" i="1"/>
  <c r="G156" i="1"/>
  <c r="F143" i="1"/>
  <c r="G143" i="1"/>
  <c r="F126" i="1"/>
  <c r="G126" i="1"/>
  <c r="F117" i="1"/>
  <c r="G117" i="1"/>
  <c r="F78" i="1"/>
  <c r="G78" i="1"/>
  <c r="F71" i="1"/>
  <c r="G71" i="1"/>
  <c r="F59" i="1"/>
  <c r="G59" i="1"/>
  <c r="F50" i="1"/>
  <c r="G50" i="1"/>
  <c r="F46" i="1"/>
  <c r="G46" i="1"/>
  <c r="F23" i="1"/>
  <c r="G23" i="1"/>
  <c r="F31" i="1"/>
  <c r="G31" i="1"/>
  <c r="F40" i="1"/>
  <c r="G40" i="1"/>
  <c r="C158" i="1" l="1"/>
  <c r="D159" i="1" s="1"/>
  <c r="F158" i="1"/>
  <c r="E158" i="1"/>
  <c r="G158" i="1"/>
  <c r="I158" i="1"/>
</calcChain>
</file>

<file path=xl/sharedStrings.xml><?xml version="1.0" encoding="utf-8"?>
<sst xmlns="http://schemas.openxmlformats.org/spreadsheetml/2006/main" count="175" uniqueCount="108">
  <si>
    <t>Lp.</t>
  </si>
  <si>
    <t>Tytuł</t>
  </si>
  <si>
    <t>Rzeczpospolita</t>
  </si>
  <si>
    <t>Gazeta Wyborcza m. toruńska</t>
  </si>
  <si>
    <t>Nowości</t>
  </si>
  <si>
    <t>Gazeta Pomorska m. toruńska</t>
  </si>
  <si>
    <t>Razem</t>
  </si>
  <si>
    <t>dostawa do godz. 5.00</t>
  </si>
  <si>
    <t>Gazeta Wyborcza m. bydgoska</t>
  </si>
  <si>
    <t>Wspólnota</t>
  </si>
  <si>
    <t>Express Bydgoski</t>
  </si>
  <si>
    <t>Gazeta Pomorska m. bydgoska</t>
  </si>
  <si>
    <t>Express bydgoski</t>
  </si>
  <si>
    <t>Wprost</t>
  </si>
  <si>
    <t>Polityka</t>
  </si>
  <si>
    <t>Newsweek</t>
  </si>
  <si>
    <t>Pałuki i Ziemia Mogileńska</t>
  </si>
  <si>
    <t xml:space="preserve">Rachunkowość </t>
  </si>
  <si>
    <t>Biuletyn Informacyjny dla służb ekonomiczno-finansowych</t>
  </si>
  <si>
    <t>Finanse Komunalne</t>
  </si>
  <si>
    <t>Gazeta Podatkowa</t>
  </si>
  <si>
    <t>Orzecznictwo w sprawach samorządowych</t>
  </si>
  <si>
    <t>Poradnik Oświatowy</t>
  </si>
  <si>
    <t>Samorząd Terytorialny</t>
  </si>
  <si>
    <t>Poradnik Rachunkowości budżetowej</t>
  </si>
  <si>
    <t>Pałuki</t>
  </si>
  <si>
    <t>Gazeta Pomorska m. Włocławek</t>
  </si>
  <si>
    <t>załącznik nr 1</t>
  </si>
  <si>
    <t>Łączna wartość rocznej prenumeraty brutto</t>
  </si>
  <si>
    <t xml:space="preserve">Newsweek </t>
  </si>
  <si>
    <t>Gazeta Wyborcza</t>
  </si>
  <si>
    <t>Gazeta Pomorska</t>
  </si>
  <si>
    <t>Nowości m. toruńska</t>
  </si>
  <si>
    <t>Gazeta Pomorska m Włocławek</t>
  </si>
  <si>
    <t>Gazeta Pomorska m Inowrocław</t>
  </si>
  <si>
    <t>Gazeta Pomorska m. Grudziądz</t>
  </si>
  <si>
    <t>Gazeta Pomorska m. Chojnice (Tuchola. Sępólno Krajeńskie)</t>
  </si>
  <si>
    <t>Fakt</t>
  </si>
  <si>
    <t>Wiadomości Krajeńskie</t>
  </si>
  <si>
    <t>Super Express</t>
  </si>
  <si>
    <t>Press</t>
  </si>
  <si>
    <t>Czas Rypina (Gazeta Wyborcza Toruń)</t>
  </si>
  <si>
    <t>Gazeta Regionalna Powiat (wydanie bydgoskie)</t>
  </si>
  <si>
    <t>Czas Świecia (Gazeta Wyborcza Bydgoszcz)</t>
  </si>
  <si>
    <t>Czas Brodnicy (Gazeta Wyborcza Toruń)</t>
  </si>
  <si>
    <t>Czas Chełmna (Gazeta Wyborcza Toruń)</t>
  </si>
  <si>
    <t>Puls Biznesu</t>
  </si>
  <si>
    <t>Tygodnik Tucholski</t>
  </si>
  <si>
    <t>Tygodnik Lipnowski</t>
  </si>
  <si>
    <t>Gazeta Regionalna Powiat wydanie nakielskie</t>
  </si>
  <si>
    <t>Nasz Dziennik</t>
  </si>
  <si>
    <t>W sieci</t>
  </si>
  <si>
    <t>Marketing w praktyce</t>
  </si>
  <si>
    <t>Gazeta Pomorska m. Inowrocław</t>
  </si>
  <si>
    <t>Gazeta Pomorska m. Chojnice</t>
  </si>
  <si>
    <t>Orzecznictwo Sądów Polskich</t>
  </si>
  <si>
    <t>Serwis Prawno-Pracowniczy</t>
  </si>
  <si>
    <t xml:space="preserve">Orzecznictwo SN-Izba Cywilna </t>
  </si>
  <si>
    <t>Nowe Zeszyty Samorządowe</t>
  </si>
  <si>
    <t>Orzecznictwo Sądu Najwyższego, Zbiór Urzędowy Izba Pracy, Ubezpieczeń Społecznych i Spraw Publicznych</t>
  </si>
  <si>
    <t>Praca i Zabezpieczenie Społeczne</t>
  </si>
  <si>
    <t>Serwis Administracyjno-Samorządowy</t>
  </si>
  <si>
    <t>Wartość rocznej prenumeraty brutto (GARMOND)</t>
  </si>
  <si>
    <t>Cena jednego egzemplarza danej publikacji (GARMOND)</t>
  </si>
  <si>
    <t>Atest</t>
  </si>
  <si>
    <t>Do rzeczy</t>
  </si>
  <si>
    <t xml:space="preserve">Suma </t>
  </si>
  <si>
    <t>Gazeta Pomorska CLI Lipno</t>
  </si>
  <si>
    <t>Teczka kadrowca Wyd. C.H. Beck</t>
  </si>
  <si>
    <t>Wartość rocznej prenumeraty netto w zł</t>
  </si>
  <si>
    <t>Wartość rocznej prenumeraty brutto w zł</t>
  </si>
  <si>
    <t>Stawka podatku VAT</t>
  </si>
  <si>
    <t>Łączna wartość rocznej prenumeraty brutto w zł</t>
  </si>
  <si>
    <t>Łączna wartość rocznej prenumeraty netto w zł</t>
  </si>
  <si>
    <t>Paczka MW</t>
  </si>
  <si>
    <t xml:space="preserve">Paczka DK </t>
  </si>
  <si>
    <t xml:space="preserve">Paczka ZO </t>
  </si>
  <si>
    <t xml:space="preserve">Paczka AJ </t>
  </si>
  <si>
    <t xml:space="preserve">Paczka SK </t>
  </si>
  <si>
    <t xml:space="preserve">Paczka SW </t>
  </si>
  <si>
    <t>Paczka FK</t>
  </si>
  <si>
    <t>Paczka OR</t>
  </si>
  <si>
    <t xml:space="preserve">Paczka PS </t>
  </si>
  <si>
    <t>Paczka BRP</t>
  </si>
  <si>
    <t xml:space="preserve">Paczka KS </t>
  </si>
  <si>
    <t xml:space="preserve">Paczka BP </t>
  </si>
  <si>
    <t>Załącznik nr 1</t>
  </si>
  <si>
    <t>Lipno-CLI.pl</t>
  </si>
  <si>
    <t>Rachunkowość budżetowa</t>
  </si>
  <si>
    <t>ABI-Expert</t>
  </si>
  <si>
    <t>Marketing w Urzędzie</t>
  </si>
  <si>
    <t>Cena jednego egzemplarza danej publikacji netto w zł</t>
  </si>
  <si>
    <t>Cena jednego egzemplarza danej publikacji brutto w zł</t>
  </si>
  <si>
    <t>Szacunkowa oferta</t>
  </si>
  <si>
    <t>……………………………………………………………………………</t>
  </si>
  <si>
    <t>(nazwa i adres wykonawcy)</t>
  </si>
  <si>
    <t>tel: ………………………………</t>
  </si>
  <si>
    <t>fax: ………………………………</t>
  </si>
  <si>
    <t>e-mail: ……………………………………………………………….</t>
  </si>
  <si>
    <t>Ilość prenumerat         e-wydań         w 2019 roku</t>
  </si>
  <si>
    <t>Ilość prenumerat papierowych w 2019 r.</t>
  </si>
  <si>
    <t>CLI, CGD, CWA, CBR, CRY - tygodniki regionu lipnowskiego, golubsko-dobrzyńskiego, wąbrzeskiego, brodnickiego, rypińskiego)</t>
  </si>
  <si>
    <t>PAKIET I - Dostawa prasy do biurowca przy ul. Plac Teatralny 2, 87-100 Toruń</t>
  </si>
  <si>
    <t>Tygodnik Powszechny</t>
  </si>
  <si>
    <t>IT w administracji</t>
  </si>
  <si>
    <t>Ilość prenumerat         e-wydań         w 2020 roku</t>
  </si>
  <si>
    <t>Ilość prenumerat papierowych w 2020 r.</t>
  </si>
  <si>
    <t>Projekt współfinansowany z Europejskiego Funduszu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</si>
</sst>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&quot; zł&quot;"/>
    <numFmt numFmtId="165" formatCode="#,##0.00\ _z_ł"/>
    <numFmt numFmtId="166" formatCode="#,##0.00\ &quot;zł&quot;"/>
    <numFmt numFmtId="167" formatCode="#,##0\ _z_ł"/>
  </numFmts>
  <fonts count="1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right" vertical="center"/>
    </xf>
    <xf numFmtId="165" fontId="4" fillId="0" borderId="2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0" xfId="0" applyFont="1"/>
    <xf numFmtId="0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vertical="center"/>
    </xf>
    <xf numFmtId="165" fontId="5" fillId="0" borderId="0" xfId="1" applyNumberFormat="1" applyFont="1" applyBorder="1" applyAlignment="1">
      <alignment horizontal="right" vertical="center" wrapText="1"/>
    </xf>
    <xf numFmtId="165" fontId="5" fillId="0" borderId="3" xfId="1" applyNumberFormat="1" applyFont="1" applyBorder="1" applyAlignment="1">
      <alignment horizontal="right" vertical="center" wrapText="1"/>
    </xf>
    <xf numFmtId="0" fontId="4" fillId="0" borderId="9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5" fillId="4" borderId="0" xfId="1" applyFont="1" applyFill="1" applyAlignment="1">
      <alignment horizontal="center"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3" fillId="2" borderId="2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4" fillId="0" borderId="14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167" fontId="5" fillId="2" borderId="8" xfId="1" applyNumberFormat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center" vertical="center"/>
    </xf>
    <xf numFmtId="166" fontId="8" fillId="0" borderId="0" xfId="1" applyNumberFormat="1" applyFont="1" applyAlignment="1">
      <alignment horizontal="right" vertical="center"/>
    </xf>
    <xf numFmtId="166" fontId="11" fillId="0" borderId="2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6" fontId="7" fillId="0" borderId="3" xfId="1" applyNumberFormat="1" applyFont="1" applyBorder="1" applyAlignment="1">
      <alignment horizontal="right" vertical="center" wrapText="1"/>
    </xf>
    <xf numFmtId="166" fontId="8" fillId="0" borderId="2" xfId="1" applyNumberFormat="1" applyFont="1" applyBorder="1" applyAlignment="1">
      <alignment horizontal="right" vertical="center" wrapText="1"/>
    </xf>
    <xf numFmtId="166" fontId="8" fillId="2" borderId="2" xfId="1" applyNumberFormat="1" applyFont="1" applyFill="1" applyBorder="1" applyAlignment="1">
      <alignment horizontal="right" vertical="center" wrapText="1"/>
    </xf>
    <xf numFmtId="166" fontId="8" fillId="2" borderId="1" xfId="1" applyNumberFormat="1" applyFont="1" applyFill="1" applyBorder="1" applyAlignment="1">
      <alignment horizontal="right" vertical="center" wrapText="1"/>
    </xf>
    <xf numFmtId="166" fontId="7" fillId="2" borderId="1" xfId="1" applyNumberFormat="1" applyFont="1" applyFill="1" applyBorder="1" applyAlignment="1">
      <alignment horizontal="right" vertical="center" wrapText="1"/>
    </xf>
    <xf numFmtId="0" fontId="4" fillId="0" borderId="14" xfId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right" vertical="center"/>
    </xf>
    <xf numFmtId="0" fontId="5" fillId="0" borderId="8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right" vertical="center" wrapText="1"/>
    </xf>
    <xf numFmtId="166" fontId="7" fillId="0" borderId="4" xfId="1" applyNumberFormat="1" applyFont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166" fontId="7" fillId="0" borderId="16" xfId="1" applyNumberFormat="1" applyFont="1" applyBorder="1" applyAlignment="1">
      <alignment horizontal="right" vertical="center" wrapText="1"/>
    </xf>
    <xf numFmtId="166" fontId="7" fillId="2" borderId="14" xfId="1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vertical="top" wrapText="1"/>
    </xf>
    <xf numFmtId="166" fontId="7" fillId="0" borderId="14" xfId="1" applyNumberFormat="1" applyFont="1" applyBorder="1" applyAlignment="1">
      <alignment horizontal="right" vertical="center" wrapText="1"/>
    </xf>
    <xf numFmtId="165" fontId="5" fillId="0" borderId="14" xfId="1" applyNumberFormat="1" applyFont="1" applyBorder="1" applyAlignment="1">
      <alignment horizontal="right" vertical="center" wrapText="1"/>
    </xf>
    <xf numFmtId="166" fontId="5" fillId="0" borderId="18" xfId="1" applyNumberFormat="1" applyFont="1" applyBorder="1" applyAlignment="1">
      <alignment horizontal="right" vertical="center"/>
    </xf>
    <xf numFmtId="167" fontId="5" fillId="2" borderId="4" xfId="1" applyNumberFormat="1" applyFont="1" applyFill="1" applyBorder="1" applyAlignment="1">
      <alignment horizontal="center" vertical="center"/>
    </xf>
    <xf numFmtId="165" fontId="4" fillId="3" borderId="11" xfId="1" applyNumberFormat="1" applyFont="1" applyFill="1" applyBorder="1" applyAlignment="1">
      <alignment horizontal="right" vertical="center" wrapText="1"/>
    </xf>
    <xf numFmtId="166" fontId="8" fillId="0" borderId="6" xfId="1" applyNumberFormat="1" applyFont="1" applyBorder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/>
    </xf>
    <xf numFmtId="166" fontId="5" fillId="0" borderId="4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5" fillId="0" borderId="14" xfId="1" applyNumberFormat="1" applyFont="1" applyBorder="1" applyAlignment="1">
      <alignment horizontal="right" vertical="center" wrapText="1"/>
    </xf>
    <xf numFmtId="166" fontId="5" fillId="2" borderId="19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 wrapText="1"/>
    </xf>
    <xf numFmtId="44" fontId="11" fillId="2" borderId="20" xfId="0" applyNumberFormat="1" applyFont="1" applyFill="1" applyBorder="1" applyAlignment="1">
      <alignment horizontal="right"/>
    </xf>
    <xf numFmtId="166" fontId="5" fillId="0" borderId="19" xfId="1" applyNumberFormat="1" applyFont="1" applyBorder="1" applyAlignment="1">
      <alignment horizontal="right" vertical="center" wrapText="1"/>
    </xf>
    <xf numFmtId="166" fontId="4" fillId="2" borderId="7" xfId="1" applyNumberFormat="1" applyFont="1" applyFill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166" fontId="5" fillId="2" borderId="2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 wrapText="1"/>
    </xf>
    <xf numFmtId="166" fontId="4" fillId="0" borderId="12" xfId="1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4" fillId="3" borderId="2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 wrapText="1"/>
    </xf>
    <xf numFmtId="166" fontId="8" fillId="0" borderId="0" xfId="1" applyNumberFormat="1" applyFont="1" applyBorder="1" applyAlignment="1">
      <alignment horizontal="right" vertical="center"/>
    </xf>
    <xf numFmtId="166" fontId="5" fillId="2" borderId="4" xfId="1" applyNumberFormat="1" applyFont="1" applyFill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top" wrapText="1"/>
    </xf>
    <xf numFmtId="166" fontId="11" fillId="2" borderId="20" xfId="0" applyNumberFormat="1" applyFont="1" applyFill="1" applyBorder="1" applyAlignment="1">
      <alignment horizontal="right"/>
    </xf>
    <xf numFmtId="166" fontId="11" fillId="2" borderId="5" xfId="0" applyNumberFormat="1" applyFont="1" applyFill="1" applyBorder="1" applyAlignment="1">
      <alignment horizontal="right"/>
    </xf>
    <xf numFmtId="166" fontId="4" fillId="2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7" fontId="4" fillId="0" borderId="20" xfId="1" applyNumberFormat="1" applyFont="1" applyBorder="1" applyAlignment="1">
      <alignment horizontal="center" vertical="center" wrapText="1"/>
    </xf>
    <xf numFmtId="165" fontId="4" fillId="0" borderId="20" xfId="1" applyNumberFormat="1" applyFont="1" applyBorder="1" applyAlignment="1">
      <alignment horizontal="right" vertical="center" wrapText="1"/>
    </xf>
    <xf numFmtId="164" fontId="4" fillId="0" borderId="20" xfId="1" applyNumberFormat="1" applyFont="1" applyBorder="1" applyAlignment="1">
      <alignment horizontal="right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44" fontId="11" fillId="2" borderId="5" xfId="0" applyNumberFormat="1" applyFont="1" applyFill="1" applyBorder="1" applyAlignment="1">
      <alignment horizontal="right"/>
    </xf>
    <xf numFmtId="0" fontId="4" fillId="0" borderId="0" xfId="1" applyNumberFormat="1" applyFont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5" fillId="2" borderId="14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top" wrapText="1"/>
    </xf>
    <xf numFmtId="0" fontId="4" fillId="0" borderId="5" xfId="1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5" fillId="0" borderId="14" xfId="1" applyNumberFormat="1" applyFont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0" fontId="4" fillId="0" borderId="12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right" vertical="center" wrapText="1"/>
    </xf>
    <xf numFmtId="165" fontId="4" fillId="2" borderId="4" xfId="1" applyNumberFormat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right" vertical="center"/>
    </xf>
    <xf numFmtId="167" fontId="4" fillId="2" borderId="29" xfId="1" applyNumberFormat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right" vertical="center" wrapText="1"/>
    </xf>
    <xf numFmtId="165" fontId="4" fillId="2" borderId="12" xfId="1" applyNumberFormat="1" applyFont="1" applyFill="1" applyBorder="1" applyAlignment="1">
      <alignment horizontal="right" vertical="center" wrapText="1"/>
    </xf>
    <xf numFmtId="0" fontId="4" fillId="2" borderId="12" xfId="1" applyFont="1" applyFill="1" applyBorder="1" applyAlignment="1">
      <alignment horizontal="right" vertical="center"/>
    </xf>
    <xf numFmtId="166" fontId="8" fillId="2" borderId="30" xfId="1" applyNumberFormat="1" applyFont="1" applyFill="1" applyBorder="1" applyAlignment="1">
      <alignment horizontal="right" vertical="center" wrapText="1"/>
    </xf>
    <xf numFmtId="167" fontId="4" fillId="2" borderId="27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right" vertical="center" wrapText="1"/>
    </xf>
    <xf numFmtId="167" fontId="4" fillId="2" borderId="28" xfId="1" applyNumberFormat="1" applyFont="1" applyFill="1" applyBorder="1" applyAlignment="1">
      <alignment horizontal="center" vertical="center" wrapText="1"/>
    </xf>
    <xf numFmtId="167" fontId="4" fillId="2" borderId="23" xfId="1" applyNumberFormat="1" applyFont="1" applyFill="1" applyBorder="1" applyAlignment="1">
      <alignment horizontal="center" vertical="center" wrapText="1"/>
    </xf>
    <xf numFmtId="166" fontId="8" fillId="2" borderId="23" xfId="1" applyNumberFormat="1" applyFont="1" applyFill="1" applyBorder="1" applyAlignment="1">
      <alignment horizontal="right" vertical="center" wrapText="1"/>
    </xf>
    <xf numFmtId="165" fontId="4" fillId="2" borderId="23" xfId="1" applyNumberFormat="1" applyFont="1" applyFill="1" applyBorder="1" applyAlignment="1">
      <alignment horizontal="right" vertical="center" wrapText="1"/>
    </xf>
    <xf numFmtId="0" fontId="4" fillId="2" borderId="23" xfId="1" applyFont="1" applyFill="1" applyBorder="1" applyAlignment="1">
      <alignment horizontal="right" vertical="center"/>
    </xf>
    <xf numFmtId="0" fontId="4" fillId="0" borderId="23" xfId="1" applyNumberFormat="1" applyFont="1" applyBorder="1" applyAlignment="1">
      <alignment horizontal="center" vertical="center"/>
    </xf>
    <xf numFmtId="166" fontId="4" fillId="0" borderId="23" xfId="1" applyNumberFormat="1" applyFont="1" applyBorder="1" applyAlignment="1">
      <alignment horizontal="right" vertical="center"/>
    </xf>
    <xf numFmtId="166" fontId="8" fillId="2" borderId="31" xfId="1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7" fontId="5" fillId="0" borderId="4" xfId="1" applyNumberFormat="1" applyFont="1" applyBorder="1" applyAlignment="1">
      <alignment horizontal="center" vertical="center" wrapText="1"/>
    </xf>
    <xf numFmtId="167" fontId="4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/>
    </xf>
    <xf numFmtId="165" fontId="8" fillId="2" borderId="5" xfId="1" applyNumberFormat="1" applyFont="1" applyFill="1" applyBorder="1" applyAlignment="1">
      <alignment horizontal="right" vertical="center" wrapText="1"/>
    </xf>
    <xf numFmtId="0" fontId="8" fillId="2" borderId="5" xfId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vertical="center" wrapText="1"/>
    </xf>
    <xf numFmtId="166" fontId="8" fillId="2" borderId="5" xfId="1" applyNumberFormat="1" applyFont="1" applyFill="1" applyBorder="1" applyAlignment="1">
      <alignment horizontal="right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165" fontId="11" fillId="0" borderId="5" xfId="1" applyNumberFormat="1" applyFont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64" fontId="8" fillId="2" borderId="5" xfId="1" applyNumberFormat="1" applyFont="1" applyFill="1" applyBorder="1" applyAlignment="1">
      <alignment horizontal="right" vertical="center"/>
    </xf>
    <xf numFmtId="0" fontId="4" fillId="0" borderId="5" xfId="1" applyNumberFormat="1" applyFont="1" applyBorder="1" applyAlignment="1">
      <alignment horizontal="center" vertical="center" wrapText="1"/>
    </xf>
    <xf numFmtId="44" fontId="8" fillId="0" borderId="5" xfId="1" applyNumberFormat="1" applyFont="1" applyBorder="1" applyAlignment="1">
      <alignment horizontal="right" vertical="center" wrapText="1"/>
    </xf>
    <xf numFmtId="44" fontId="8" fillId="0" borderId="5" xfId="1" applyNumberFormat="1" applyFont="1" applyBorder="1" applyAlignment="1">
      <alignment horizontal="right" vertical="center"/>
    </xf>
    <xf numFmtId="0" fontId="11" fillId="2" borderId="5" xfId="0" applyNumberFormat="1" applyFont="1" applyFill="1" applyBorder="1" applyAlignment="1">
      <alignment horizontal="center"/>
    </xf>
    <xf numFmtId="165" fontId="4" fillId="0" borderId="5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/>
    </xf>
    <xf numFmtId="0" fontId="4" fillId="0" borderId="32" xfId="1" applyFont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166" fontId="7" fillId="0" borderId="5" xfId="1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64" fontId="8" fillId="0" borderId="5" xfId="1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right" vertical="center"/>
    </xf>
    <xf numFmtId="165" fontId="4" fillId="3" borderId="5" xfId="1" applyNumberFormat="1" applyFont="1" applyFill="1" applyBorder="1" applyAlignment="1">
      <alignment horizontal="right" vertical="center" wrapText="1"/>
    </xf>
    <xf numFmtId="164" fontId="4" fillId="3" borderId="5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7" fillId="0" borderId="37" xfId="0" applyNumberFormat="1" applyFont="1" applyBorder="1" applyAlignment="1">
      <alignment horizontal="center" vertical="center" wrapText="1"/>
    </xf>
    <xf numFmtId="166" fontId="5" fillId="0" borderId="39" xfId="1" applyNumberFormat="1" applyFont="1" applyBorder="1" applyAlignment="1">
      <alignment horizontal="right" vertical="center"/>
    </xf>
    <xf numFmtId="166" fontId="5" fillId="2" borderId="39" xfId="1" applyNumberFormat="1" applyFont="1" applyFill="1" applyBorder="1" applyAlignment="1">
      <alignment horizontal="right" vertical="center"/>
    </xf>
    <xf numFmtId="166" fontId="5" fillId="0" borderId="36" xfId="1" applyNumberFormat="1" applyFont="1" applyBorder="1" applyAlignment="1">
      <alignment horizontal="right" vertical="top" wrapText="1"/>
    </xf>
    <xf numFmtId="167" fontId="5" fillId="2" borderId="40" xfId="1" applyNumberFormat="1" applyFont="1" applyFill="1" applyBorder="1" applyAlignment="1">
      <alignment horizontal="center" vertical="center"/>
    </xf>
    <xf numFmtId="166" fontId="7" fillId="2" borderId="41" xfId="1" applyNumberFormat="1" applyFont="1" applyFill="1" applyBorder="1" applyAlignment="1">
      <alignment horizontal="right" vertical="center" wrapText="1"/>
    </xf>
    <xf numFmtId="165" fontId="5" fillId="2" borderId="41" xfId="1" applyNumberFormat="1" applyFont="1" applyFill="1" applyBorder="1" applyAlignment="1">
      <alignment horizontal="right" vertical="center" wrapText="1"/>
    </xf>
    <xf numFmtId="0" fontId="5" fillId="2" borderId="41" xfId="1" applyNumberFormat="1" applyFont="1" applyFill="1" applyBorder="1" applyAlignment="1">
      <alignment horizontal="center" vertical="center" wrapText="1"/>
    </xf>
    <xf numFmtId="166" fontId="5" fillId="2" borderId="41" xfId="1" applyNumberFormat="1" applyFont="1" applyFill="1" applyBorder="1" applyAlignment="1">
      <alignment horizontal="right" vertical="center" wrapText="1"/>
    </xf>
    <xf numFmtId="0" fontId="5" fillId="0" borderId="40" xfId="1" applyNumberFormat="1" applyFont="1" applyBorder="1" applyAlignment="1">
      <alignment horizontal="center" vertical="center"/>
    </xf>
    <xf numFmtId="166" fontId="7" fillId="0" borderId="40" xfId="1" applyNumberFormat="1" applyFont="1" applyBorder="1" applyAlignment="1">
      <alignment horizontal="right" vertical="center" wrapText="1"/>
    </xf>
    <xf numFmtId="165" fontId="5" fillId="0" borderId="40" xfId="1" applyNumberFormat="1" applyFont="1" applyBorder="1" applyAlignment="1">
      <alignment horizontal="right" vertical="center" wrapText="1"/>
    </xf>
    <xf numFmtId="0" fontId="5" fillId="0" borderId="40" xfId="1" applyNumberFormat="1" applyFont="1" applyBorder="1" applyAlignment="1">
      <alignment horizontal="center" vertical="center" wrapText="1"/>
    </xf>
    <xf numFmtId="166" fontId="5" fillId="0" borderId="41" xfId="1" applyNumberFormat="1" applyFont="1" applyBorder="1" applyAlignment="1">
      <alignment horizontal="right" vertical="center" wrapText="1"/>
    </xf>
    <xf numFmtId="0" fontId="12" fillId="0" borderId="40" xfId="0" applyFont="1" applyBorder="1" applyAlignment="1">
      <alignment vertical="center" wrapText="1"/>
    </xf>
    <xf numFmtId="167" fontId="5" fillId="0" borderId="40" xfId="1" applyNumberFormat="1" applyFont="1" applyBorder="1" applyAlignment="1">
      <alignment horizontal="center" vertical="center"/>
    </xf>
    <xf numFmtId="167" fontId="5" fillId="0" borderId="40" xfId="1" applyNumberFormat="1" applyFont="1" applyBorder="1" applyAlignment="1">
      <alignment horizontal="center" vertical="center" wrapText="1"/>
    </xf>
    <xf numFmtId="166" fontId="5" fillId="0" borderId="40" xfId="1" applyNumberFormat="1" applyFont="1" applyBorder="1" applyAlignment="1">
      <alignment horizontal="right" vertical="center" wrapText="1"/>
    </xf>
    <xf numFmtId="166" fontId="5" fillId="0" borderId="42" xfId="1" applyNumberFormat="1" applyFont="1" applyBorder="1" applyAlignment="1">
      <alignment horizontal="right" vertical="center" wrapText="1"/>
    </xf>
    <xf numFmtId="166" fontId="5" fillId="0" borderId="43" xfId="1" applyNumberFormat="1" applyFont="1" applyBorder="1" applyAlignment="1">
      <alignment horizontal="right" vertical="center" wrapText="1"/>
    </xf>
    <xf numFmtId="166" fontId="4" fillId="2" borderId="37" xfId="1" applyNumberFormat="1" applyFont="1" applyFill="1" applyBorder="1" applyAlignment="1">
      <alignment horizontal="right" vertical="center"/>
    </xf>
    <xf numFmtId="166" fontId="4" fillId="0" borderId="37" xfId="1" applyNumberFormat="1" applyFont="1" applyBorder="1" applyAlignment="1">
      <alignment horizontal="right" vertical="center"/>
    </xf>
    <xf numFmtId="166" fontId="3" fillId="0" borderId="37" xfId="1" applyNumberFormat="1" applyFont="1" applyBorder="1" applyAlignment="1">
      <alignment horizontal="right" vertical="center"/>
    </xf>
    <xf numFmtId="166" fontId="5" fillId="2" borderId="37" xfId="1" applyNumberFormat="1" applyFont="1" applyFill="1" applyBorder="1" applyAlignment="1">
      <alignment horizontal="right" vertical="center"/>
    </xf>
    <xf numFmtId="166" fontId="4" fillId="0" borderId="44" xfId="1" applyNumberFormat="1" applyFont="1" applyBorder="1" applyAlignment="1">
      <alignment horizontal="right" vertical="center"/>
    </xf>
    <xf numFmtId="166" fontId="5" fillId="0" borderId="37" xfId="1" applyNumberFormat="1" applyFont="1" applyBorder="1" applyAlignment="1">
      <alignment horizontal="right" vertical="center"/>
    </xf>
    <xf numFmtId="166" fontId="11" fillId="2" borderId="46" xfId="0" applyNumberFormat="1" applyFont="1" applyFill="1" applyBorder="1" applyAlignment="1">
      <alignment horizontal="right"/>
    </xf>
    <xf numFmtId="166" fontId="7" fillId="0" borderId="41" xfId="1" applyNumberFormat="1" applyFont="1" applyBorder="1" applyAlignment="1">
      <alignment horizontal="right" vertical="center" wrapText="1"/>
    </xf>
    <xf numFmtId="165" fontId="5" fillId="0" borderId="41" xfId="1" applyNumberFormat="1" applyFont="1" applyBorder="1" applyAlignment="1">
      <alignment horizontal="right" vertical="center" wrapText="1"/>
    </xf>
    <xf numFmtId="0" fontId="5" fillId="0" borderId="4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66" fontId="11" fillId="2" borderId="18" xfId="0" applyNumberFormat="1" applyFont="1" applyFill="1" applyBorder="1" applyAlignment="1">
      <alignment horizontal="right"/>
    </xf>
    <xf numFmtId="0" fontId="9" fillId="2" borderId="13" xfId="0" applyFont="1" applyFill="1" applyBorder="1" applyAlignment="1">
      <alignment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44" fontId="11" fillId="2" borderId="13" xfId="0" applyNumberFormat="1" applyFont="1" applyFill="1" applyBorder="1" applyAlignment="1">
      <alignment horizontal="right"/>
    </xf>
    <xf numFmtId="165" fontId="8" fillId="2" borderId="13" xfId="1" applyNumberFormat="1" applyFont="1" applyFill="1" applyBorder="1" applyAlignment="1">
      <alignment horizontal="right" vertical="center" wrapText="1"/>
    </xf>
    <xf numFmtId="0" fontId="8" fillId="2" borderId="13" xfId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/>
    </xf>
    <xf numFmtId="0" fontId="9" fillId="2" borderId="47" xfId="0" applyFont="1" applyFill="1" applyBorder="1" applyAlignment="1">
      <alignment vertical="center" wrapText="1"/>
    </xf>
    <xf numFmtId="167" fontId="4" fillId="2" borderId="47" xfId="1" applyNumberFormat="1" applyFont="1" applyFill="1" applyBorder="1" applyAlignment="1">
      <alignment horizontal="center" vertical="center" wrapText="1"/>
    </xf>
    <xf numFmtId="44" fontId="11" fillId="2" borderId="47" xfId="0" applyNumberFormat="1" applyFont="1" applyFill="1" applyBorder="1" applyAlignment="1">
      <alignment horizontal="right"/>
    </xf>
    <xf numFmtId="165" fontId="8" fillId="2" borderId="47" xfId="1" applyNumberFormat="1" applyFont="1" applyFill="1" applyBorder="1" applyAlignment="1">
      <alignment horizontal="right" vertical="center" wrapText="1"/>
    </xf>
    <xf numFmtId="0" fontId="8" fillId="2" borderId="47" xfId="1" applyFont="1" applyFill="1" applyBorder="1" applyAlignment="1">
      <alignment horizontal="right" vertical="center"/>
    </xf>
    <xf numFmtId="0" fontId="11" fillId="2" borderId="47" xfId="0" applyFont="1" applyFill="1" applyBorder="1" applyAlignment="1">
      <alignment horizontal="center"/>
    </xf>
    <xf numFmtId="44" fontId="11" fillId="2" borderId="48" xfId="0" applyNumberFormat="1" applyFont="1" applyFill="1" applyBorder="1" applyAlignment="1">
      <alignment horizontal="right"/>
    </xf>
    <xf numFmtId="165" fontId="4" fillId="0" borderId="0" xfId="1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14" fillId="0" borderId="0" xfId="0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38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left" vertical="top" wrapText="1"/>
    </xf>
    <xf numFmtId="0" fontId="5" fillId="0" borderId="3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45" xfId="1" applyFont="1" applyBorder="1" applyAlignment="1">
      <alignment horizontal="left" vertical="top" wrapText="1"/>
    </xf>
    <xf numFmtId="0" fontId="5" fillId="0" borderId="34" xfId="1" applyFont="1" applyBorder="1" applyAlignment="1">
      <alignment horizontal="left" vertical="top" wrapText="1"/>
    </xf>
    <xf numFmtId="0" fontId="5" fillId="0" borderId="35" xfId="1" applyFont="1" applyBorder="1" applyAlignment="1">
      <alignment horizontal="left" vertical="top" wrapText="1"/>
    </xf>
    <xf numFmtId="0" fontId="5" fillId="0" borderId="49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37" xfId="1" applyFont="1" applyBorder="1" applyAlignment="1">
      <alignment horizontal="left" vertical="top" wrapText="1"/>
    </xf>
    <xf numFmtId="0" fontId="5" fillId="0" borderId="21" xfId="1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3">
    <cellStyle name="Excel Built-in Normal" xfId="1"/>
    <cellStyle name="Excel Built-in Normal 1" xfId="2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76200</xdr:rowOff>
    </xdr:from>
    <xdr:to>
      <xdr:col>10</xdr:col>
      <xdr:colOff>285750</xdr:colOff>
      <xdr:row>6</xdr:row>
      <xdr:rowOff>114300</xdr:rowOff>
    </xdr:to>
    <xdr:pic>
      <xdr:nvPicPr>
        <xdr:cNvPr id="2" name="Obraz 1" descr="poziom_achroma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76250"/>
          <a:ext cx="5762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abSelected="1" view="pageBreakPreview" zoomScaleNormal="100" zoomScaleSheetLayoutView="100" workbookViewId="0">
      <selection activeCell="B1" sqref="B1"/>
    </sheetView>
  </sheetViews>
  <sheetFormatPr defaultColWidth="10.140625" defaultRowHeight="15.75" x14ac:dyDescent="0.2"/>
  <cols>
    <col min="1" max="1" width="7.140625" style="1" customWidth="1"/>
    <col min="2" max="2" width="55.28515625" style="3" customWidth="1"/>
    <col min="3" max="3" width="15.85546875" style="273" customWidth="1"/>
    <col min="4" max="4" width="14.85546875" style="10" customWidth="1"/>
    <col min="5" max="5" width="14.85546875" style="70" customWidth="1"/>
    <col min="6" max="6" width="14.85546875" style="10" hidden="1" customWidth="1"/>
    <col min="7" max="7" width="39.28515625" style="112" hidden="1" customWidth="1"/>
    <col min="8" max="8" width="14.85546875" style="140" customWidth="1"/>
    <col min="9" max="9" width="14.85546875" style="94" customWidth="1"/>
    <col min="10" max="10" width="17.7109375" style="94" customWidth="1"/>
    <col min="11" max="11" width="16.85546875" style="94" customWidth="1"/>
    <col min="12" max="12" width="17.140625" style="1" customWidth="1"/>
    <col min="13" max="13" width="17.28515625" style="1" customWidth="1"/>
    <col min="14" max="14" width="17.7109375" style="36" customWidth="1"/>
    <col min="15" max="16384" width="10.140625" style="1"/>
  </cols>
  <sheetData>
    <row r="1" spans="1:14" x14ac:dyDescent="0.25">
      <c r="B1" s="13" t="s">
        <v>93</v>
      </c>
    </row>
    <row r="2" spans="1:14" x14ac:dyDescent="0.25">
      <c r="B2" s="218" t="s">
        <v>94</v>
      </c>
      <c r="G2" s="112" t="s">
        <v>27</v>
      </c>
      <c r="H2" s="140" t="s">
        <v>86</v>
      </c>
    </row>
    <row r="3" spans="1:14" x14ac:dyDescent="0.25">
      <c r="B3" s="218" t="s">
        <v>94</v>
      </c>
    </row>
    <row r="4" spans="1:14" x14ac:dyDescent="0.25">
      <c r="B4" s="218" t="s">
        <v>94</v>
      </c>
    </row>
    <row r="5" spans="1:14" x14ac:dyDescent="0.25">
      <c r="B5" s="219" t="s">
        <v>95</v>
      </c>
    </row>
    <row r="6" spans="1:14" x14ac:dyDescent="0.25">
      <c r="B6" s="218" t="s">
        <v>96</v>
      </c>
    </row>
    <row r="7" spans="1:14" x14ac:dyDescent="0.25">
      <c r="B7" s="218" t="s">
        <v>97</v>
      </c>
    </row>
    <row r="8" spans="1:14" x14ac:dyDescent="0.25">
      <c r="B8" s="218" t="s">
        <v>98</v>
      </c>
      <c r="E8" s="276" t="s">
        <v>107</v>
      </c>
    </row>
    <row r="9" spans="1:14" s="23" customFormat="1" x14ac:dyDescent="0.2">
      <c r="B9" s="31" t="s">
        <v>102</v>
      </c>
      <c r="C9" s="274"/>
      <c r="D9" s="32"/>
      <c r="E9" s="72"/>
      <c r="F9" s="32"/>
      <c r="G9" s="114"/>
      <c r="H9" s="142"/>
      <c r="I9" s="96"/>
      <c r="J9" s="96"/>
      <c r="K9" s="96"/>
    </row>
    <row r="10" spans="1:14" s="23" customFormat="1" ht="16.5" thickBot="1" x14ac:dyDescent="0.25">
      <c r="B10" s="31" t="s">
        <v>7</v>
      </c>
      <c r="C10" s="275"/>
      <c r="D10" s="33"/>
      <c r="E10" s="73"/>
      <c r="F10" s="33"/>
      <c r="G10" s="113"/>
      <c r="H10" s="142"/>
      <c r="I10" s="96"/>
      <c r="J10" s="96"/>
      <c r="K10" s="96"/>
    </row>
    <row r="11" spans="1:14" ht="79.5" thickBot="1" x14ac:dyDescent="0.25">
      <c r="A11" s="61" t="s">
        <v>0</v>
      </c>
      <c r="B11" s="62" t="s">
        <v>1</v>
      </c>
      <c r="C11" s="14" t="s">
        <v>105</v>
      </c>
      <c r="D11" s="14" t="s">
        <v>106</v>
      </c>
      <c r="E11" s="220" t="s">
        <v>69</v>
      </c>
      <c r="F11" s="220" t="s">
        <v>62</v>
      </c>
      <c r="G11" s="221" t="s">
        <v>63</v>
      </c>
      <c r="H11" s="144" t="s">
        <v>71</v>
      </c>
      <c r="I11" s="220" t="s">
        <v>70</v>
      </c>
      <c r="J11" s="222" t="s">
        <v>91</v>
      </c>
      <c r="K11" s="228" t="s">
        <v>92</v>
      </c>
      <c r="N11" s="1"/>
    </row>
    <row r="12" spans="1:14" s="23" customFormat="1" ht="18" customHeight="1" thickBot="1" x14ac:dyDescent="0.25">
      <c r="A12" s="280" t="s">
        <v>74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2"/>
    </row>
    <row r="13" spans="1:14" ht="18" customHeight="1" thickBot="1" x14ac:dyDescent="0.3">
      <c r="A13" s="54">
        <v>1</v>
      </c>
      <c r="B13" s="55" t="s">
        <v>2</v>
      </c>
      <c r="C13" s="201">
        <v>0</v>
      </c>
      <c r="D13" s="201">
        <v>1</v>
      </c>
      <c r="E13" s="139"/>
      <c r="F13" s="202"/>
      <c r="G13" s="203"/>
      <c r="H13" s="204"/>
      <c r="I13" s="139"/>
      <c r="J13" s="129"/>
      <c r="K13" s="129"/>
      <c r="N13" s="1"/>
    </row>
    <row r="14" spans="1:14" ht="18" customHeight="1" thickBot="1" x14ac:dyDescent="0.3">
      <c r="A14" s="54">
        <v>2</v>
      </c>
      <c r="B14" s="55" t="s">
        <v>12</v>
      </c>
      <c r="C14" s="201">
        <v>0</v>
      </c>
      <c r="D14" s="201">
        <v>1</v>
      </c>
      <c r="E14" s="139"/>
      <c r="F14" s="202"/>
      <c r="G14" s="203"/>
      <c r="H14" s="204"/>
      <c r="I14" s="139"/>
      <c r="J14" s="129"/>
      <c r="K14" s="129"/>
      <c r="N14" s="1"/>
    </row>
    <row r="15" spans="1:14" ht="18" customHeight="1" thickBot="1" x14ac:dyDescent="0.3">
      <c r="A15" s="54">
        <v>3</v>
      </c>
      <c r="B15" s="55" t="s">
        <v>5</v>
      </c>
      <c r="C15" s="201">
        <v>0</v>
      </c>
      <c r="D15" s="201">
        <v>1</v>
      </c>
      <c r="E15" s="139"/>
      <c r="F15" s="202"/>
      <c r="G15" s="203"/>
      <c r="H15" s="204"/>
      <c r="I15" s="139"/>
      <c r="J15" s="129"/>
      <c r="K15" s="129"/>
      <c r="N15" s="1"/>
    </row>
    <row r="16" spans="1:14" ht="18" customHeight="1" thickBot="1" x14ac:dyDescent="0.3">
      <c r="A16" s="54">
        <v>4</v>
      </c>
      <c r="B16" s="55" t="s">
        <v>11</v>
      </c>
      <c r="C16" s="201">
        <v>0</v>
      </c>
      <c r="D16" s="201">
        <v>1</v>
      </c>
      <c r="E16" s="139"/>
      <c r="F16" s="202"/>
      <c r="G16" s="203"/>
      <c r="H16" s="204"/>
      <c r="I16" s="139"/>
      <c r="J16" s="129"/>
      <c r="K16" s="129"/>
      <c r="N16" s="1"/>
    </row>
    <row r="17" spans="1:14" ht="18" customHeight="1" thickBot="1" x14ac:dyDescent="0.3">
      <c r="A17" s="54">
        <v>5</v>
      </c>
      <c r="B17" s="55" t="s">
        <v>8</v>
      </c>
      <c r="C17" s="201">
        <v>0</v>
      </c>
      <c r="D17" s="201">
        <v>1</v>
      </c>
      <c r="E17" s="139"/>
      <c r="F17" s="202"/>
      <c r="G17" s="203"/>
      <c r="H17" s="204"/>
      <c r="I17" s="139"/>
      <c r="J17" s="129"/>
      <c r="K17" s="129"/>
      <c r="N17" s="1"/>
    </row>
    <row r="18" spans="1:14" ht="18" customHeight="1" thickBot="1" x14ac:dyDescent="0.3">
      <c r="A18" s="54">
        <v>6</v>
      </c>
      <c r="B18" s="55" t="s">
        <v>3</v>
      </c>
      <c r="C18" s="201">
        <v>0</v>
      </c>
      <c r="D18" s="201">
        <v>1</v>
      </c>
      <c r="E18" s="139"/>
      <c r="F18" s="202"/>
      <c r="G18" s="203"/>
      <c r="H18" s="204"/>
      <c r="I18" s="139"/>
      <c r="J18" s="129"/>
      <c r="K18" s="129"/>
      <c r="N18" s="1"/>
    </row>
    <row r="19" spans="1:14" ht="18" customHeight="1" thickBot="1" x14ac:dyDescent="0.3">
      <c r="A19" s="54">
        <v>7</v>
      </c>
      <c r="B19" s="55" t="s">
        <v>4</v>
      </c>
      <c r="C19" s="201">
        <v>0</v>
      </c>
      <c r="D19" s="201">
        <v>1</v>
      </c>
      <c r="E19" s="139"/>
      <c r="F19" s="202"/>
      <c r="G19" s="203"/>
      <c r="H19" s="204"/>
      <c r="I19" s="139"/>
      <c r="J19" s="129"/>
      <c r="K19" s="129"/>
      <c r="N19" s="1"/>
    </row>
    <row r="20" spans="1:14" ht="16.5" thickBot="1" x14ac:dyDescent="0.3">
      <c r="A20" s="54">
        <v>8</v>
      </c>
      <c r="B20" s="55" t="s">
        <v>29</v>
      </c>
      <c r="C20" s="147">
        <v>0</v>
      </c>
      <c r="D20" s="147">
        <v>1</v>
      </c>
      <c r="E20" s="139"/>
      <c r="F20" s="202"/>
      <c r="G20" s="203"/>
      <c r="H20" s="204"/>
      <c r="I20" s="139"/>
      <c r="J20" s="129"/>
      <c r="K20" s="129"/>
      <c r="N20" s="1"/>
    </row>
    <row r="21" spans="1:14" ht="16.5" thickBot="1" x14ac:dyDescent="0.3">
      <c r="A21" s="54">
        <v>9</v>
      </c>
      <c r="B21" s="55" t="s">
        <v>13</v>
      </c>
      <c r="C21" s="147">
        <v>0</v>
      </c>
      <c r="D21" s="147">
        <v>1</v>
      </c>
      <c r="E21" s="139"/>
      <c r="F21" s="202"/>
      <c r="G21" s="203"/>
      <c r="H21" s="204"/>
      <c r="I21" s="139"/>
      <c r="J21" s="129"/>
      <c r="K21" s="129"/>
      <c r="N21" s="1"/>
    </row>
    <row r="22" spans="1:14" ht="16.5" thickBot="1" x14ac:dyDescent="0.3">
      <c r="A22" s="54">
        <v>10</v>
      </c>
      <c r="B22" s="55" t="s">
        <v>14</v>
      </c>
      <c r="C22" s="147">
        <v>0</v>
      </c>
      <c r="D22" s="147">
        <v>1</v>
      </c>
      <c r="E22" s="139"/>
      <c r="F22" s="202"/>
      <c r="G22" s="203"/>
      <c r="H22" s="204"/>
      <c r="I22" s="139"/>
      <c r="J22" s="129"/>
      <c r="K22" s="129"/>
      <c r="N22" s="1"/>
    </row>
    <row r="23" spans="1:14" s="23" customFormat="1" ht="16.5" thickBot="1" x14ac:dyDescent="0.25">
      <c r="A23" s="156"/>
      <c r="B23" s="183" t="s">
        <v>6</v>
      </c>
      <c r="C23" s="141">
        <f>SUM(C13:C22)</f>
        <v>0</v>
      </c>
      <c r="D23" s="141">
        <f>SUM(D13:D22)</f>
        <v>10</v>
      </c>
      <c r="E23" s="82">
        <f>SUM(E13:E22)</f>
        <v>0</v>
      </c>
      <c r="F23" s="83">
        <f>SUM(F13:F22)</f>
        <v>0</v>
      </c>
      <c r="G23" s="83">
        <f>SUM(G13:G22)</f>
        <v>0</v>
      </c>
      <c r="H23" s="143"/>
      <c r="I23" s="97">
        <f>SUM(I13:I22)</f>
        <v>0</v>
      </c>
      <c r="J23" s="95"/>
      <c r="K23" s="229"/>
    </row>
    <row r="24" spans="1:14" s="23" customFormat="1" ht="16.5" customHeight="1" thickBot="1" x14ac:dyDescent="0.25">
      <c r="A24" s="280" t="s">
        <v>75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4" ht="16.5" thickBot="1" x14ac:dyDescent="0.3">
      <c r="A25" s="54">
        <v>1</v>
      </c>
      <c r="B25" s="55" t="s">
        <v>12</v>
      </c>
      <c r="C25" s="56">
        <v>0</v>
      </c>
      <c r="D25" s="56">
        <v>1</v>
      </c>
      <c r="E25" s="139"/>
      <c r="F25" s="188"/>
      <c r="G25" s="189"/>
      <c r="H25" s="148"/>
      <c r="I25" s="139"/>
      <c r="J25" s="129"/>
      <c r="K25" s="129"/>
      <c r="N25" s="1"/>
    </row>
    <row r="26" spans="1:14" ht="16.5" thickBot="1" x14ac:dyDescent="0.3">
      <c r="A26" s="54">
        <v>2</v>
      </c>
      <c r="B26" s="55" t="s">
        <v>4</v>
      </c>
      <c r="C26" s="56">
        <v>0</v>
      </c>
      <c r="D26" s="56">
        <v>1</v>
      </c>
      <c r="E26" s="139"/>
      <c r="F26" s="188"/>
      <c r="G26" s="200"/>
      <c r="H26" s="148"/>
      <c r="I26" s="139"/>
      <c r="J26" s="129"/>
      <c r="K26" s="129"/>
      <c r="N26" s="1"/>
    </row>
    <row r="27" spans="1:14" ht="16.5" thickBot="1" x14ac:dyDescent="0.3">
      <c r="A27" s="54">
        <v>3</v>
      </c>
      <c r="B27" s="55" t="s">
        <v>16</v>
      </c>
      <c r="C27" s="56">
        <v>0</v>
      </c>
      <c r="D27" s="56">
        <v>1</v>
      </c>
      <c r="E27" s="139"/>
      <c r="F27" s="188"/>
      <c r="G27" s="200"/>
      <c r="H27" s="148"/>
      <c r="I27" s="139"/>
      <c r="J27" s="129"/>
      <c r="K27" s="129"/>
      <c r="N27" s="1"/>
    </row>
    <row r="28" spans="1:14" s="36" customFormat="1" ht="16.5" thickBot="1" x14ac:dyDescent="0.3">
      <c r="A28" s="54">
        <v>4</v>
      </c>
      <c r="B28" s="190" t="s">
        <v>8</v>
      </c>
      <c r="C28" s="56">
        <v>0</v>
      </c>
      <c r="D28" s="56">
        <v>1</v>
      </c>
      <c r="E28" s="139"/>
      <c r="F28" s="188"/>
      <c r="G28" s="200"/>
      <c r="H28" s="148"/>
      <c r="I28" s="139"/>
      <c r="J28" s="129"/>
      <c r="K28" s="129"/>
    </row>
    <row r="29" spans="1:14" ht="16.5" thickBot="1" x14ac:dyDescent="0.3">
      <c r="A29" s="54">
        <v>5</v>
      </c>
      <c r="B29" s="55" t="s">
        <v>53</v>
      </c>
      <c r="C29" s="56">
        <v>0</v>
      </c>
      <c r="D29" s="56">
        <v>1</v>
      </c>
      <c r="E29" s="139"/>
      <c r="F29" s="188"/>
      <c r="G29" s="200"/>
      <c r="H29" s="148"/>
      <c r="I29" s="139"/>
      <c r="J29" s="129"/>
      <c r="K29" s="129"/>
      <c r="N29" s="1"/>
    </row>
    <row r="30" spans="1:14" ht="16.5" thickBot="1" x14ac:dyDescent="0.3">
      <c r="A30" s="54">
        <v>6</v>
      </c>
      <c r="B30" s="55" t="s">
        <v>14</v>
      </c>
      <c r="C30" s="56">
        <v>0</v>
      </c>
      <c r="D30" s="56">
        <v>1</v>
      </c>
      <c r="E30" s="139"/>
      <c r="F30" s="188"/>
      <c r="G30" s="200"/>
      <c r="H30" s="148"/>
      <c r="I30" s="139"/>
      <c r="J30" s="129"/>
      <c r="K30" s="129"/>
      <c r="N30" s="1"/>
    </row>
    <row r="31" spans="1:14" s="39" customFormat="1" ht="16.5" thickBot="1" x14ac:dyDescent="0.25">
      <c r="A31" s="198"/>
      <c r="B31" s="199" t="s">
        <v>6</v>
      </c>
      <c r="C31" s="91">
        <f>SUM(C25:C30)</f>
        <v>0</v>
      </c>
      <c r="D31" s="91">
        <f>SUM(D25:D30)</f>
        <v>6</v>
      </c>
      <c r="E31" s="85">
        <f>SUM(E25:E30)</f>
        <v>0</v>
      </c>
      <c r="F31" s="86">
        <f>SUM(F25:F30)</f>
        <v>0</v>
      </c>
      <c r="G31" s="86">
        <f>SUM(G25:G30)</f>
        <v>0</v>
      </c>
      <c r="H31" s="145"/>
      <c r="I31" s="98">
        <f>SUM(I25:I30)</f>
        <v>0</v>
      </c>
      <c r="J31" s="126"/>
      <c r="K31" s="230"/>
    </row>
    <row r="32" spans="1:14" s="23" customFormat="1" ht="16.5" customHeight="1" thickBot="1" x14ac:dyDescent="0.25">
      <c r="A32" s="297" t="s">
        <v>76</v>
      </c>
      <c r="B32" s="298"/>
      <c r="C32" s="146"/>
      <c r="D32" s="87"/>
      <c r="E32" s="99"/>
      <c r="F32" s="99"/>
      <c r="G32" s="99"/>
      <c r="H32" s="146"/>
      <c r="I32" s="99"/>
      <c r="J32" s="127"/>
      <c r="K32" s="231"/>
    </row>
    <row r="33" spans="1:14" ht="16.5" thickBot="1" x14ac:dyDescent="0.3">
      <c r="A33" s="54">
        <v>1</v>
      </c>
      <c r="B33" s="55" t="s">
        <v>30</v>
      </c>
      <c r="C33" s="147">
        <v>1</v>
      </c>
      <c r="D33" s="147">
        <v>0</v>
      </c>
      <c r="E33" s="139"/>
      <c r="F33" s="186"/>
      <c r="G33" s="186"/>
      <c r="H33" s="148"/>
      <c r="I33" s="139"/>
      <c r="J33" s="129"/>
      <c r="K33" s="129"/>
      <c r="N33" s="1"/>
    </row>
    <row r="34" spans="1:14" ht="16.5" thickBot="1" x14ac:dyDescent="0.3">
      <c r="A34" s="54">
        <v>2</v>
      </c>
      <c r="B34" s="55" t="s">
        <v>31</v>
      </c>
      <c r="C34" s="147">
        <v>1</v>
      </c>
      <c r="D34" s="147">
        <v>0</v>
      </c>
      <c r="E34" s="139"/>
      <c r="F34" s="186"/>
      <c r="G34" s="186"/>
      <c r="H34" s="148"/>
      <c r="I34" s="139"/>
      <c r="J34" s="129"/>
      <c r="K34" s="129"/>
      <c r="N34" s="1"/>
    </row>
    <row r="35" spans="1:14" ht="16.5" thickBot="1" x14ac:dyDescent="0.3">
      <c r="A35" s="54">
        <v>3</v>
      </c>
      <c r="B35" s="55" t="s">
        <v>103</v>
      </c>
      <c r="C35" s="147">
        <v>1</v>
      </c>
      <c r="D35" s="147">
        <v>0</v>
      </c>
      <c r="E35" s="139"/>
      <c r="F35" s="186"/>
      <c r="G35" s="186"/>
      <c r="H35" s="148"/>
      <c r="I35" s="139"/>
      <c r="J35" s="129"/>
      <c r="K35" s="129"/>
      <c r="N35" s="1"/>
    </row>
    <row r="36" spans="1:14" ht="16.5" thickBot="1" x14ac:dyDescent="0.3">
      <c r="A36" s="54">
        <v>4</v>
      </c>
      <c r="B36" s="55" t="s">
        <v>15</v>
      </c>
      <c r="C36" s="147">
        <v>1</v>
      </c>
      <c r="D36" s="147">
        <v>0</v>
      </c>
      <c r="E36" s="139"/>
      <c r="F36" s="186"/>
      <c r="G36" s="186"/>
      <c r="H36" s="148"/>
      <c r="I36" s="139"/>
      <c r="J36" s="129"/>
      <c r="K36" s="129"/>
      <c r="N36" s="1"/>
    </row>
    <row r="37" spans="1:14" ht="16.5" thickBot="1" x14ac:dyDescent="0.3">
      <c r="A37" s="54">
        <v>5</v>
      </c>
      <c r="B37" s="55" t="s">
        <v>14</v>
      </c>
      <c r="C37" s="147">
        <v>1</v>
      </c>
      <c r="D37" s="147">
        <v>0</v>
      </c>
      <c r="E37" s="139"/>
      <c r="F37" s="186"/>
      <c r="G37" s="186"/>
      <c r="H37" s="148"/>
      <c r="I37" s="139"/>
      <c r="J37" s="129"/>
      <c r="K37" s="129"/>
      <c r="N37" s="1"/>
    </row>
    <row r="38" spans="1:14" s="22" customFormat="1" ht="16.5" thickBot="1" x14ac:dyDescent="0.3">
      <c r="A38" s="54">
        <v>6</v>
      </c>
      <c r="B38" s="196" t="s">
        <v>12</v>
      </c>
      <c r="C38" s="151">
        <v>1</v>
      </c>
      <c r="D38" s="151">
        <v>0</v>
      </c>
      <c r="E38" s="139"/>
      <c r="F38" s="197"/>
      <c r="G38" s="197"/>
      <c r="H38" s="148"/>
      <c r="I38" s="139"/>
      <c r="J38" s="129"/>
      <c r="K38" s="129"/>
    </row>
    <row r="39" spans="1:14" ht="16.5" thickBot="1" x14ac:dyDescent="0.3">
      <c r="A39" s="54">
        <v>7</v>
      </c>
      <c r="B39" s="55" t="s">
        <v>13</v>
      </c>
      <c r="C39" s="147">
        <v>1</v>
      </c>
      <c r="D39" s="147">
        <v>0</v>
      </c>
      <c r="E39" s="139"/>
      <c r="F39" s="186"/>
      <c r="G39" s="186"/>
      <c r="H39" s="148"/>
      <c r="I39" s="139"/>
      <c r="J39" s="129"/>
      <c r="K39" s="129"/>
      <c r="N39" s="1"/>
    </row>
    <row r="40" spans="1:14" s="23" customFormat="1" ht="16.5" thickBot="1" x14ac:dyDescent="0.25">
      <c r="A40" s="156"/>
      <c r="B40" s="195" t="s">
        <v>6</v>
      </c>
      <c r="C40" s="141">
        <f>SUM(C33:C39)</f>
        <v>7</v>
      </c>
      <c r="D40" s="141">
        <f>SUM(D33:D39)</f>
        <v>0</v>
      </c>
      <c r="E40" s="82">
        <f>SUM(E33:E39)</f>
        <v>0</v>
      </c>
      <c r="F40" s="83">
        <f>SUM(F33:F39)</f>
        <v>0</v>
      </c>
      <c r="G40" s="83">
        <f>SUM(G33:G39)</f>
        <v>0</v>
      </c>
      <c r="H40" s="143"/>
      <c r="I40" s="97">
        <f>SUM(I33:I39)</f>
        <v>0</v>
      </c>
      <c r="J40" s="95"/>
      <c r="K40" s="229"/>
    </row>
    <row r="41" spans="1:14" s="23" customFormat="1" ht="16.5" customHeight="1" thickBot="1" x14ac:dyDescent="0.25">
      <c r="A41" s="280" t="s">
        <v>77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4" ht="16.5" thickBot="1" x14ac:dyDescent="0.25">
      <c r="A42" s="12">
        <v>1</v>
      </c>
      <c r="B42" s="110" t="s">
        <v>48</v>
      </c>
      <c r="C42" s="26">
        <v>0</v>
      </c>
      <c r="D42" s="56">
        <v>1</v>
      </c>
      <c r="E42" s="191"/>
      <c r="F42" s="192"/>
      <c r="G42" s="193"/>
      <c r="H42" s="147"/>
      <c r="I42" s="194"/>
      <c r="J42" s="194"/>
      <c r="K42" s="194"/>
      <c r="N42" s="1"/>
    </row>
    <row r="43" spans="1:14" ht="16.5" thickBot="1" x14ac:dyDescent="0.25">
      <c r="A43" s="12">
        <v>2</v>
      </c>
      <c r="B43" s="110" t="s">
        <v>87</v>
      </c>
      <c r="C43" s="26">
        <v>0</v>
      </c>
      <c r="D43" s="56">
        <v>1</v>
      </c>
      <c r="E43" s="194"/>
      <c r="F43" s="192"/>
      <c r="G43" s="193"/>
      <c r="H43" s="147"/>
      <c r="I43" s="194"/>
      <c r="J43" s="194"/>
      <c r="K43" s="194"/>
      <c r="N43" s="1"/>
    </row>
    <row r="44" spans="1:14" ht="16.5" thickBot="1" x14ac:dyDescent="0.3">
      <c r="A44" s="12">
        <v>3</v>
      </c>
      <c r="B44" s="16" t="s">
        <v>4</v>
      </c>
      <c r="C44" s="26">
        <v>0</v>
      </c>
      <c r="D44" s="56">
        <v>1</v>
      </c>
      <c r="E44" s="139"/>
      <c r="F44" s="188"/>
      <c r="G44" s="189"/>
      <c r="H44" s="148"/>
      <c r="I44" s="139"/>
      <c r="J44" s="129"/>
      <c r="K44" s="129"/>
      <c r="N44" s="1"/>
    </row>
    <row r="45" spans="1:14" s="40" customFormat="1" ht="16.5" thickBot="1" x14ac:dyDescent="0.3">
      <c r="A45" s="12">
        <v>4</v>
      </c>
      <c r="B45" s="37" t="s">
        <v>67</v>
      </c>
      <c r="C45" s="41">
        <v>0</v>
      </c>
      <c r="D45" s="56">
        <v>1</v>
      </c>
      <c r="E45" s="139"/>
      <c r="F45" s="188"/>
      <c r="G45" s="189"/>
      <c r="H45" s="148"/>
      <c r="I45" s="139"/>
      <c r="J45" s="129"/>
      <c r="K45" s="129"/>
    </row>
    <row r="46" spans="1:14" s="43" customFormat="1" ht="16.5" thickBot="1" x14ac:dyDescent="0.25">
      <c r="A46" s="63"/>
      <c r="B46" s="64" t="s">
        <v>6</v>
      </c>
      <c r="C46" s="68">
        <f>SUM(C42:C45)</f>
        <v>0</v>
      </c>
      <c r="D46" s="232">
        <f>SUM(D42:D45)</f>
        <v>4</v>
      </c>
      <c r="E46" s="233">
        <f>SUM(E42:E45)</f>
        <v>0</v>
      </c>
      <c r="F46" s="234">
        <f>SUM(F42:F45)</f>
        <v>0</v>
      </c>
      <c r="G46" s="234">
        <f>SUM(G42:G45)</f>
        <v>0</v>
      </c>
      <c r="H46" s="235"/>
      <c r="I46" s="236">
        <f>SUM(I42:I45)</f>
        <v>0</v>
      </c>
      <c r="J46" s="126"/>
      <c r="K46" s="230"/>
    </row>
    <row r="47" spans="1:14" s="45" customFormat="1" ht="16.5" customHeight="1" thickBot="1" x14ac:dyDescent="0.25">
      <c r="A47" s="283" t="s">
        <v>78</v>
      </c>
      <c r="B47" s="284"/>
      <c r="C47" s="284"/>
      <c r="D47" s="281"/>
      <c r="E47" s="281"/>
      <c r="F47" s="281"/>
      <c r="G47" s="281"/>
      <c r="H47" s="281"/>
      <c r="I47" s="281"/>
      <c r="J47" s="281"/>
      <c r="K47" s="282"/>
    </row>
    <row r="48" spans="1:14" s="8" customFormat="1" ht="16.5" thickBot="1" x14ac:dyDescent="0.3">
      <c r="A48" s="6">
        <v>1</v>
      </c>
      <c r="B48" s="65" t="s">
        <v>26</v>
      </c>
      <c r="C48" s="66">
        <v>0</v>
      </c>
      <c r="D48" s="147">
        <v>1</v>
      </c>
      <c r="E48" s="139"/>
      <c r="F48" s="186"/>
      <c r="G48" s="187"/>
      <c r="H48" s="148"/>
      <c r="I48" s="139"/>
      <c r="J48" s="129"/>
      <c r="K48" s="129"/>
    </row>
    <row r="49" spans="1:14" s="8" customFormat="1" ht="16.5" thickBot="1" x14ac:dyDescent="0.3">
      <c r="A49" s="25">
        <v>2</v>
      </c>
      <c r="B49" s="44" t="s">
        <v>3</v>
      </c>
      <c r="C49" s="34">
        <v>0</v>
      </c>
      <c r="D49" s="147">
        <v>1</v>
      </c>
      <c r="E49" s="139"/>
      <c r="F49" s="188"/>
      <c r="G49" s="189"/>
      <c r="H49" s="148"/>
      <c r="I49" s="139"/>
      <c r="J49" s="129"/>
      <c r="K49" s="129"/>
    </row>
    <row r="50" spans="1:14" s="45" customFormat="1" ht="16.5" thickBot="1" x14ac:dyDescent="0.25">
      <c r="A50" s="61"/>
      <c r="B50" s="64" t="s">
        <v>6</v>
      </c>
      <c r="C50" s="80">
        <f>SUM(C48:C49)</f>
        <v>0</v>
      </c>
      <c r="D50" s="237">
        <f>SUM(D48:D49)</f>
        <v>2</v>
      </c>
      <c r="E50" s="238">
        <f>SUM(E48:E49)</f>
        <v>0</v>
      </c>
      <c r="F50" s="239">
        <f>SUM(F48:F49)</f>
        <v>0</v>
      </c>
      <c r="G50" s="239">
        <f>SUM(G48:G49)</f>
        <v>0</v>
      </c>
      <c r="H50" s="240"/>
      <c r="I50" s="241">
        <f>SUM(I48:I49)</f>
        <v>0</v>
      </c>
      <c r="J50" s="95"/>
      <c r="K50" s="229"/>
    </row>
    <row r="51" spans="1:14" s="45" customFormat="1" ht="16.5" customHeight="1" thickBot="1" x14ac:dyDescent="0.25">
      <c r="A51" s="283" t="s">
        <v>79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4" s="8" customFormat="1" ht="16.5" thickBot="1" x14ac:dyDescent="0.3">
      <c r="A52" s="59">
        <v>1</v>
      </c>
      <c r="B52" s="55" t="s">
        <v>11</v>
      </c>
      <c r="C52" s="185">
        <v>0</v>
      </c>
      <c r="D52" s="185">
        <v>1</v>
      </c>
      <c r="E52" s="139"/>
      <c r="F52" s="205"/>
      <c r="G52" s="206"/>
      <c r="H52" s="148"/>
      <c r="I52" s="139"/>
      <c r="J52" s="129"/>
      <c r="K52" s="129"/>
    </row>
    <row r="53" spans="1:14" s="8" customFormat="1" ht="16.5" thickBot="1" x14ac:dyDescent="0.3">
      <c r="A53" s="59">
        <v>2</v>
      </c>
      <c r="B53" s="55" t="s">
        <v>5</v>
      </c>
      <c r="C53" s="185">
        <v>0</v>
      </c>
      <c r="D53" s="185">
        <v>1</v>
      </c>
      <c r="E53" s="139"/>
      <c r="F53" s="205"/>
      <c r="G53" s="206"/>
      <c r="H53" s="148"/>
      <c r="I53" s="139"/>
      <c r="J53" s="129"/>
      <c r="K53" s="129"/>
    </row>
    <row r="54" spans="1:14" s="8" customFormat="1" ht="16.5" thickBot="1" x14ac:dyDescent="0.3">
      <c r="A54" s="59">
        <v>3</v>
      </c>
      <c r="B54" s="55" t="s">
        <v>3</v>
      </c>
      <c r="C54" s="185">
        <v>0</v>
      </c>
      <c r="D54" s="185">
        <v>1</v>
      </c>
      <c r="E54" s="139"/>
      <c r="F54" s="205"/>
      <c r="G54" s="206"/>
      <c r="H54" s="148"/>
      <c r="I54" s="139"/>
      <c r="J54" s="129"/>
      <c r="K54" s="129"/>
    </row>
    <row r="55" spans="1:14" s="8" customFormat="1" ht="16.5" thickBot="1" x14ac:dyDescent="0.3">
      <c r="A55" s="59">
        <v>4</v>
      </c>
      <c r="B55" s="55" t="s">
        <v>8</v>
      </c>
      <c r="C55" s="185">
        <v>0</v>
      </c>
      <c r="D55" s="185">
        <v>1</v>
      </c>
      <c r="E55" s="139"/>
      <c r="F55" s="205"/>
      <c r="G55" s="206"/>
      <c r="H55" s="148"/>
      <c r="I55" s="139"/>
      <c r="J55" s="129"/>
      <c r="K55" s="129"/>
    </row>
    <row r="56" spans="1:14" s="8" customFormat="1" ht="16.5" thickBot="1" x14ac:dyDescent="0.3">
      <c r="A56" s="59">
        <v>5</v>
      </c>
      <c r="B56" s="55" t="s">
        <v>4</v>
      </c>
      <c r="C56" s="185">
        <v>0</v>
      </c>
      <c r="D56" s="185">
        <v>1</v>
      </c>
      <c r="E56" s="139"/>
      <c r="F56" s="205"/>
      <c r="G56" s="206"/>
      <c r="H56" s="148"/>
      <c r="I56" s="139"/>
      <c r="J56" s="129"/>
      <c r="K56" s="129"/>
    </row>
    <row r="57" spans="1:14" s="8" customFormat="1" ht="16.5" thickBot="1" x14ac:dyDescent="0.3">
      <c r="A57" s="59">
        <v>6</v>
      </c>
      <c r="B57" s="55" t="s">
        <v>10</v>
      </c>
      <c r="C57" s="185">
        <v>0</v>
      </c>
      <c r="D57" s="185">
        <v>1</v>
      </c>
      <c r="E57" s="139"/>
      <c r="F57" s="205"/>
      <c r="G57" s="206"/>
      <c r="H57" s="148"/>
      <c r="I57" s="139"/>
      <c r="J57" s="129"/>
      <c r="K57" s="129"/>
    </row>
    <row r="58" spans="1:14" ht="16.5" thickBot="1" x14ac:dyDescent="0.3">
      <c r="A58" s="59">
        <v>7</v>
      </c>
      <c r="B58" s="55" t="s">
        <v>2</v>
      </c>
      <c r="C58" s="185">
        <v>0</v>
      </c>
      <c r="D58" s="185">
        <v>1</v>
      </c>
      <c r="E58" s="139"/>
      <c r="F58" s="205"/>
      <c r="G58" s="206"/>
      <c r="H58" s="148"/>
      <c r="I58" s="139"/>
      <c r="J58" s="129"/>
      <c r="K58" s="129"/>
      <c r="N58" s="1"/>
    </row>
    <row r="59" spans="1:14" s="23" customFormat="1" ht="16.5" thickBot="1" x14ac:dyDescent="0.25">
      <c r="A59" s="61"/>
      <c r="B59" s="242" t="s">
        <v>6</v>
      </c>
      <c r="C59" s="243">
        <f>SUM(C52:C58)</f>
        <v>0</v>
      </c>
      <c r="D59" s="244">
        <f>SUM(D52:D58)</f>
        <v>7</v>
      </c>
      <c r="E59" s="238">
        <f>SUM(E52:E58)</f>
        <v>0</v>
      </c>
      <c r="F59" s="239">
        <f>SUM(F52:F58)</f>
        <v>0</v>
      </c>
      <c r="G59" s="239">
        <f>SUM(G52:G58)</f>
        <v>0</v>
      </c>
      <c r="H59" s="240"/>
      <c r="I59" s="245">
        <f>SUM(I52:I58)</f>
        <v>0</v>
      </c>
      <c r="J59" s="245"/>
      <c r="K59" s="246"/>
    </row>
    <row r="60" spans="1:14" s="23" customFormat="1" ht="16.5" customHeight="1" thickBot="1" x14ac:dyDescent="0.25">
      <c r="A60" s="291" t="s">
        <v>80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3"/>
    </row>
    <row r="61" spans="1:14" ht="16.5" thickBot="1" x14ac:dyDescent="0.3">
      <c r="A61" s="207">
        <v>1</v>
      </c>
      <c r="B61" s="55" t="s">
        <v>17</v>
      </c>
      <c r="C61" s="185">
        <v>1</v>
      </c>
      <c r="D61" s="185">
        <v>0</v>
      </c>
      <c r="E61" s="139"/>
      <c r="F61" s="186"/>
      <c r="G61" s="187"/>
      <c r="H61" s="148"/>
      <c r="I61" s="139"/>
      <c r="J61" s="129"/>
      <c r="K61" s="129"/>
      <c r="N61" s="1"/>
    </row>
    <row r="62" spans="1:14" s="36" customFormat="1" ht="16.5" customHeight="1" thickBot="1" x14ac:dyDescent="0.3">
      <c r="A62" s="208">
        <v>2</v>
      </c>
      <c r="B62" s="190" t="s">
        <v>18</v>
      </c>
      <c r="C62" s="56">
        <v>1</v>
      </c>
      <c r="D62" s="56">
        <v>0</v>
      </c>
      <c r="E62" s="139"/>
      <c r="F62" s="188"/>
      <c r="G62" s="189"/>
      <c r="H62" s="148"/>
      <c r="I62" s="139"/>
      <c r="J62" s="129"/>
      <c r="K62" s="129"/>
    </row>
    <row r="63" spans="1:14" ht="16.5" thickBot="1" x14ac:dyDescent="0.3">
      <c r="A63" s="209">
        <v>3</v>
      </c>
      <c r="B63" s="55" t="s">
        <v>2</v>
      </c>
      <c r="C63" s="185">
        <v>1</v>
      </c>
      <c r="D63" s="185">
        <v>0</v>
      </c>
      <c r="E63" s="139"/>
      <c r="F63" s="186"/>
      <c r="G63" s="187"/>
      <c r="H63" s="148"/>
      <c r="I63" s="139"/>
      <c r="J63" s="129"/>
      <c r="K63" s="129"/>
      <c r="N63" s="1"/>
    </row>
    <row r="64" spans="1:14" ht="16.5" thickBot="1" x14ac:dyDescent="0.3">
      <c r="A64" s="207">
        <v>4</v>
      </c>
      <c r="B64" s="190" t="s">
        <v>19</v>
      </c>
      <c r="C64" s="185">
        <v>1</v>
      </c>
      <c r="D64" s="185">
        <v>0</v>
      </c>
      <c r="E64" s="210"/>
      <c r="F64" s="186"/>
      <c r="G64" s="187"/>
      <c r="H64" s="148"/>
      <c r="I64" s="139"/>
      <c r="J64" s="129"/>
      <c r="K64" s="129"/>
      <c r="N64" s="1"/>
    </row>
    <row r="65" spans="1:14" ht="16.5" thickBot="1" x14ac:dyDescent="0.3">
      <c r="A65" s="208">
        <v>5</v>
      </c>
      <c r="B65" s="55" t="s">
        <v>20</v>
      </c>
      <c r="C65" s="185">
        <v>1</v>
      </c>
      <c r="D65" s="185">
        <v>0</v>
      </c>
      <c r="E65" s="139"/>
      <c r="F65" s="186"/>
      <c r="G65" s="187"/>
      <c r="H65" s="148"/>
      <c r="I65" s="139"/>
      <c r="J65" s="129"/>
      <c r="K65" s="129"/>
      <c r="N65" s="1"/>
    </row>
    <row r="66" spans="1:14" ht="16.5" thickBot="1" x14ac:dyDescent="0.3">
      <c r="A66" s="209">
        <v>6</v>
      </c>
      <c r="B66" s="190" t="s">
        <v>21</v>
      </c>
      <c r="C66" s="185">
        <v>1</v>
      </c>
      <c r="D66" s="185">
        <v>0</v>
      </c>
      <c r="E66" s="210"/>
      <c r="F66" s="186"/>
      <c r="G66" s="187"/>
      <c r="H66" s="148"/>
      <c r="I66" s="139"/>
      <c r="J66" s="129"/>
      <c r="K66" s="129"/>
      <c r="N66" s="1"/>
    </row>
    <row r="67" spans="1:14" ht="16.5" thickBot="1" x14ac:dyDescent="0.3">
      <c r="A67" s="207">
        <v>7</v>
      </c>
      <c r="B67" s="55" t="s">
        <v>88</v>
      </c>
      <c r="C67" s="185">
        <v>1</v>
      </c>
      <c r="D67" s="185">
        <v>0</v>
      </c>
      <c r="E67" s="139"/>
      <c r="F67" s="186"/>
      <c r="G67" s="187"/>
      <c r="H67" s="148"/>
      <c r="I67" s="139"/>
      <c r="J67" s="129"/>
      <c r="K67" s="129"/>
      <c r="N67" s="1"/>
    </row>
    <row r="68" spans="1:14" ht="16.5" thickBot="1" x14ac:dyDescent="0.3">
      <c r="A68" s="208">
        <v>8</v>
      </c>
      <c r="B68" s="55" t="s">
        <v>9</v>
      </c>
      <c r="C68" s="185">
        <v>0</v>
      </c>
      <c r="D68" s="185">
        <v>1</v>
      </c>
      <c r="E68" s="139"/>
      <c r="F68" s="186"/>
      <c r="G68" s="187"/>
      <c r="H68" s="148"/>
      <c r="I68" s="139"/>
      <c r="J68" s="129"/>
      <c r="K68" s="129"/>
      <c r="N68" s="1"/>
    </row>
    <row r="69" spans="1:14" ht="16.5" thickBot="1" x14ac:dyDescent="0.3">
      <c r="A69" s="209">
        <v>9</v>
      </c>
      <c r="B69" s="55" t="s">
        <v>22</v>
      </c>
      <c r="C69" s="185">
        <v>1</v>
      </c>
      <c r="D69" s="185">
        <v>0</v>
      </c>
      <c r="E69" s="139"/>
      <c r="F69" s="186"/>
      <c r="G69" s="187"/>
      <c r="H69" s="148"/>
      <c r="I69" s="139"/>
      <c r="J69" s="129"/>
      <c r="K69" s="129"/>
      <c r="N69" s="1"/>
    </row>
    <row r="70" spans="1:14" ht="16.5" thickBot="1" x14ac:dyDescent="0.3">
      <c r="A70" s="207">
        <v>10</v>
      </c>
      <c r="B70" s="55" t="s">
        <v>24</v>
      </c>
      <c r="C70" s="185">
        <v>0</v>
      </c>
      <c r="D70" s="185">
        <v>1</v>
      </c>
      <c r="E70" s="139"/>
      <c r="F70" s="186"/>
      <c r="G70" s="187"/>
      <c r="H70" s="148"/>
      <c r="I70" s="139"/>
      <c r="J70" s="129"/>
      <c r="K70" s="129"/>
      <c r="N70" s="1"/>
    </row>
    <row r="71" spans="1:14" s="23" customFormat="1" ht="16.5" thickBot="1" x14ac:dyDescent="0.25">
      <c r="A71" s="2"/>
      <c r="B71" s="195" t="s">
        <v>6</v>
      </c>
      <c r="C71" s="184">
        <f>SUM(C61:C70)</f>
        <v>8</v>
      </c>
      <c r="D71" s="184">
        <f>SUM(D61:D70)</f>
        <v>2</v>
      </c>
      <c r="E71" s="82">
        <f>SUM(E61:E70)</f>
        <v>0</v>
      </c>
      <c r="F71" s="83">
        <f>SUM(F61:F70)</f>
        <v>0</v>
      </c>
      <c r="G71" s="83">
        <f>SUM(G61:G70)</f>
        <v>0</v>
      </c>
      <c r="H71" s="143"/>
      <c r="I71" s="97">
        <f>SUM(I61:I70)</f>
        <v>0</v>
      </c>
      <c r="J71" s="115"/>
      <c r="K71" s="247"/>
    </row>
    <row r="72" spans="1:14" s="23" customFormat="1" ht="16.5" customHeight="1" thickBot="1" x14ac:dyDescent="0.25">
      <c r="A72" s="280" t="s">
        <v>84</v>
      </c>
      <c r="B72" s="281"/>
      <c r="C72" s="281"/>
      <c r="D72" s="281"/>
      <c r="E72" s="281"/>
      <c r="F72" s="281"/>
      <c r="G72" s="281"/>
      <c r="H72" s="281"/>
      <c r="I72" s="281"/>
      <c r="J72" s="285"/>
      <c r="K72" s="282"/>
    </row>
    <row r="73" spans="1:14" ht="16.5" thickBot="1" x14ac:dyDescent="0.3">
      <c r="A73" s="59">
        <v>1</v>
      </c>
      <c r="B73" s="55" t="s">
        <v>11</v>
      </c>
      <c r="C73" s="185">
        <v>0</v>
      </c>
      <c r="D73" s="185">
        <v>1</v>
      </c>
      <c r="E73" s="139"/>
      <c r="F73" s="186"/>
      <c r="G73" s="187"/>
      <c r="H73" s="148"/>
      <c r="I73" s="139"/>
      <c r="J73" s="129"/>
      <c r="K73" s="129"/>
      <c r="N73" s="1"/>
    </row>
    <row r="74" spans="1:14" ht="16.5" thickBot="1" x14ac:dyDescent="0.3">
      <c r="A74" s="59">
        <v>2</v>
      </c>
      <c r="B74" s="55" t="s">
        <v>5</v>
      </c>
      <c r="C74" s="185">
        <v>0</v>
      </c>
      <c r="D74" s="185">
        <v>1</v>
      </c>
      <c r="E74" s="139"/>
      <c r="F74" s="186"/>
      <c r="G74" s="187"/>
      <c r="H74" s="148"/>
      <c r="I74" s="139"/>
      <c r="J74" s="129"/>
      <c r="K74" s="129"/>
      <c r="N74" s="1"/>
    </row>
    <row r="75" spans="1:14" ht="16.5" thickBot="1" x14ac:dyDescent="0.3">
      <c r="A75" s="59">
        <v>3</v>
      </c>
      <c r="B75" s="55" t="s">
        <v>3</v>
      </c>
      <c r="C75" s="185">
        <v>0</v>
      </c>
      <c r="D75" s="185">
        <v>1</v>
      </c>
      <c r="E75" s="139"/>
      <c r="F75" s="186"/>
      <c r="G75" s="212"/>
      <c r="H75" s="148"/>
      <c r="I75" s="139"/>
      <c r="J75" s="129"/>
      <c r="K75" s="129"/>
      <c r="N75" s="1"/>
    </row>
    <row r="76" spans="1:14" s="9" customFormat="1" ht="16.5" thickBot="1" x14ac:dyDescent="0.3">
      <c r="A76" s="59">
        <v>4</v>
      </c>
      <c r="B76" s="55" t="s">
        <v>4</v>
      </c>
      <c r="C76" s="185">
        <v>0</v>
      </c>
      <c r="D76" s="185">
        <v>1</v>
      </c>
      <c r="E76" s="139"/>
      <c r="F76" s="186"/>
      <c r="G76" s="212"/>
      <c r="H76" s="148"/>
      <c r="I76" s="139"/>
      <c r="J76" s="129"/>
      <c r="K76" s="129"/>
    </row>
    <row r="77" spans="1:14" ht="16.5" thickBot="1" x14ac:dyDescent="0.3">
      <c r="A77" s="59">
        <v>5</v>
      </c>
      <c r="B77" s="55" t="s">
        <v>2</v>
      </c>
      <c r="C77" s="185">
        <v>0</v>
      </c>
      <c r="D77" s="185">
        <v>1</v>
      </c>
      <c r="E77" s="139"/>
      <c r="F77" s="186"/>
      <c r="G77" s="187"/>
      <c r="H77" s="148"/>
      <c r="I77" s="139"/>
      <c r="J77" s="129"/>
      <c r="K77" s="129"/>
      <c r="N77" s="1"/>
    </row>
    <row r="78" spans="1:14" s="47" customFormat="1" ht="16.5" thickBot="1" x14ac:dyDescent="0.25">
      <c r="A78" s="38"/>
      <c r="B78" s="211" t="s">
        <v>6</v>
      </c>
      <c r="C78" s="91">
        <f>SUM(C73:C77)</f>
        <v>0</v>
      </c>
      <c r="D78" s="91">
        <f>SUM(D73:D77)</f>
        <v>5</v>
      </c>
      <c r="E78" s="88">
        <f>SUM(E73:E77)</f>
        <v>0</v>
      </c>
      <c r="F78" s="89">
        <f>SUM(F73:F77)</f>
        <v>0</v>
      </c>
      <c r="G78" s="89">
        <f>SUM(G73:G77)</f>
        <v>0</v>
      </c>
      <c r="H78" s="149"/>
      <c r="I78" s="103">
        <f>SUM(I73:I77)</f>
        <v>0</v>
      </c>
      <c r="J78" s="126"/>
      <c r="K78" s="230"/>
    </row>
    <row r="79" spans="1:14" s="23" customFormat="1" ht="16.5" customHeight="1" thickBot="1" x14ac:dyDescent="0.25">
      <c r="A79" s="286" t="s">
        <v>85</v>
      </c>
      <c r="B79" s="285"/>
      <c r="C79" s="285"/>
      <c r="D79" s="285"/>
      <c r="E79" s="285"/>
      <c r="F79" s="285"/>
      <c r="G79" s="285"/>
      <c r="H79" s="285"/>
      <c r="I79" s="285"/>
      <c r="J79" s="285"/>
      <c r="K79" s="287"/>
    </row>
    <row r="80" spans="1:14" s="36" customFormat="1" ht="16.5" thickBot="1" x14ac:dyDescent="0.25">
      <c r="A80" s="20">
        <v>1</v>
      </c>
      <c r="B80" s="48" t="s">
        <v>32</v>
      </c>
      <c r="C80" s="57">
        <v>0</v>
      </c>
      <c r="D80" s="26">
        <v>1</v>
      </c>
      <c r="E80" s="75"/>
      <c r="F80" s="19"/>
      <c r="G80" s="111"/>
      <c r="H80" s="150"/>
      <c r="I80" s="104"/>
      <c r="J80" s="130"/>
      <c r="K80" s="248"/>
    </row>
    <row r="81" spans="1:14" s="36" customFormat="1" ht="16.5" thickBot="1" x14ac:dyDescent="0.25">
      <c r="A81" s="20">
        <v>2</v>
      </c>
      <c r="B81" s="48" t="s">
        <v>32</v>
      </c>
      <c r="C81" s="57">
        <v>1</v>
      </c>
      <c r="D81" s="26">
        <v>0</v>
      </c>
      <c r="E81" s="75"/>
      <c r="F81" s="19"/>
      <c r="G81" s="111"/>
      <c r="H81" s="150"/>
      <c r="I81" s="104"/>
      <c r="J81" s="130"/>
      <c r="K81" s="248"/>
    </row>
    <row r="82" spans="1:14" ht="16.5" thickBot="1" x14ac:dyDescent="0.25">
      <c r="A82" s="20">
        <v>3</v>
      </c>
      <c r="B82" s="18" t="s">
        <v>11</v>
      </c>
      <c r="C82" s="27">
        <v>1</v>
      </c>
      <c r="D82" s="27">
        <v>0</v>
      </c>
      <c r="E82" s="74"/>
      <c r="F82" s="11"/>
      <c r="G82" s="116"/>
      <c r="H82" s="147"/>
      <c r="I82" s="100"/>
      <c r="J82" s="107"/>
      <c r="K82" s="249"/>
      <c r="N82" s="1"/>
    </row>
    <row r="83" spans="1:14" ht="16.5" thickBot="1" x14ac:dyDescent="0.25">
      <c r="A83" s="20">
        <v>4</v>
      </c>
      <c r="B83" s="18" t="s">
        <v>5</v>
      </c>
      <c r="C83" s="27">
        <v>0</v>
      </c>
      <c r="D83" s="27">
        <v>1</v>
      </c>
      <c r="E83" s="74"/>
      <c r="F83" s="11"/>
      <c r="G83" s="116"/>
      <c r="H83" s="147"/>
      <c r="I83" s="100"/>
      <c r="J83" s="107"/>
      <c r="K83" s="249"/>
      <c r="N83" s="1"/>
    </row>
    <row r="84" spans="1:14" ht="16.5" thickBot="1" x14ac:dyDescent="0.25">
      <c r="A84" s="20">
        <v>5</v>
      </c>
      <c r="B84" s="18" t="s">
        <v>5</v>
      </c>
      <c r="C84" s="27">
        <v>1</v>
      </c>
      <c r="D84" s="27">
        <v>0</v>
      </c>
      <c r="E84" s="74"/>
      <c r="F84" s="11"/>
      <c r="G84" s="116"/>
      <c r="H84" s="147"/>
      <c r="I84" s="100"/>
      <c r="J84" s="107"/>
      <c r="K84" s="249"/>
      <c r="N84" s="1"/>
    </row>
    <row r="85" spans="1:14" ht="16.5" thickBot="1" x14ac:dyDescent="0.25">
      <c r="A85" s="20">
        <v>6</v>
      </c>
      <c r="B85" s="18" t="s">
        <v>33</v>
      </c>
      <c r="C85" s="27">
        <v>1</v>
      </c>
      <c r="D85" s="27">
        <v>0</v>
      </c>
      <c r="E85" s="74"/>
      <c r="F85" s="11"/>
      <c r="G85" s="116"/>
      <c r="H85" s="147"/>
      <c r="I85" s="100"/>
      <c r="J85" s="107"/>
      <c r="K85" s="249"/>
      <c r="N85" s="1"/>
    </row>
    <row r="86" spans="1:14" ht="16.5" thickBot="1" x14ac:dyDescent="0.25">
      <c r="A86" s="20">
        <v>7</v>
      </c>
      <c r="B86" s="18" t="s">
        <v>34</v>
      </c>
      <c r="C86" s="27">
        <v>1</v>
      </c>
      <c r="D86" s="27">
        <v>0</v>
      </c>
      <c r="E86" s="74"/>
      <c r="F86" s="11"/>
      <c r="G86" s="116"/>
      <c r="H86" s="147"/>
      <c r="I86" s="100"/>
      <c r="J86" s="107"/>
      <c r="K86" s="249"/>
      <c r="N86" s="1"/>
    </row>
    <row r="87" spans="1:14" ht="16.5" thickBot="1" x14ac:dyDescent="0.25">
      <c r="A87" s="20">
        <v>8</v>
      </c>
      <c r="B87" s="18" t="s">
        <v>35</v>
      </c>
      <c r="C87" s="27">
        <v>1</v>
      </c>
      <c r="D87" s="27">
        <v>0</v>
      </c>
      <c r="E87" s="74"/>
      <c r="F87" s="11"/>
      <c r="G87" s="116"/>
      <c r="H87" s="147"/>
      <c r="I87" s="100"/>
      <c r="J87" s="107"/>
      <c r="K87" s="249"/>
      <c r="N87" s="1"/>
    </row>
    <row r="88" spans="1:14" ht="33" customHeight="1" thickBot="1" x14ac:dyDescent="0.25">
      <c r="A88" s="20">
        <v>9</v>
      </c>
      <c r="B88" s="18" t="s">
        <v>36</v>
      </c>
      <c r="C88" s="27">
        <v>1</v>
      </c>
      <c r="D88" s="27">
        <v>0</v>
      </c>
      <c r="E88" s="74"/>
      <c r="F88" s="11"/>
      <c r="G88" s="116"/>
      <c r="H88" s="147"/>
      <c r="I88" s="100"/>
      <c r="J88" s="107"/>
      <c r="K88" s="249"/>
      <c r="N88" s="1"/>
    </row>
    <row r="89" spans="1:14" s="36" customFormat="1" ht="16.5" thickBot="1" x14ac:dyDescent="0.25">
      <c r="A89" s="20">
        <v>10</v>
      </c>
      <c r="B89" s="48" t="s">
        <v>3</v>
      </c>
      <c r="C89" s="57">
        <v>0</v>
      </c>
      <c r="D89" s="57">
        <v>1</v>
      </c>
      <c r="E89" s="75"/>
      <c r="F89" s="19"/>
      <c r="G89" s="111"/>
      <c r="H89" s="150"/>
      <c r="I89" s="104"/>
      <c r="J89" s="130"/>
      <c r="K89" s="248"/>
    </row>
    <row r="90" spans="1:14" s="36" customFormat="1" ht="16.5" thickBot="1" x14ac:dyDescent="0.25">
      <c r="A90" s="20">
        <v>11</v>
      </c>
      <c r="B90" s="48" t="s">
        <v>3</v>
      </c>
      <c r="C90" s="57">
        <v>1</v>
      </c>
      <c r="D90" s="57">
        <v>0</v>
      </c>
      <c r="E90" s="75"/>
      <c r="F90" s="19"/>
      <c r="G90" s="111"/>
      <c r="H90" s="150"/>
      <c r="I90" s="104"/>
      <c r="J90" s="130"/>
      <c r="K90" s="248"/>
    </row>
    <row r="91" spans="1:14" s="36" customFormat="1" ht="16.5" thickBot="1" x14ac:dyDescent="0.25">
      <c r="A91" s="20">
        <v>12</v>
      </c>
      <c r="B91" s="48" t="s">
        <v>8</v>
      </c>
      <c r="C91" s="57">
        <v>1</v>
      </c>
      <c r="D91" s="57">
        <v>0</v>
      </c>
      <c r="E91" s="75"/>
      <c r="F91" s="19"/>
      <c r="G91" s="111"/>
      <c r="H91" s="150"/>
      <c r="I91" s="104"/>
      <c r="J91" s="130"/>
      <c r="K91" s="248"/>
    </row>
    <row r="92" spans="1:14" ht="16.5" thickBot="1" x14ac:dyDescent="0.25">
      <c r="A92" s="20">
        <v>13</v>
      </c>
      <c r="B92" s="18" t="s">
        <v>2</v>
      </c>
      <c r="C92" s="26">
        <v>1</v>
      </c>
      <c r="D92" s="26">
        <v>0</v>
      </c>
      <c r="E92" s="74"/>
      <c r="F92" s="19"/>
      <c r="G92" s="111"/>
      <c r="H92" s="147"/>
      <c r="I92" s="100"/>
      <c r="J92" s="107"/>
      <c r="K92" s="249"/>
      <c r="N92" s="1"/>
    </row>
    <row r="93" spans="1:14" s="36" customFormat="1" ht="16.5" thickBot="1" x14ac:dyDescent="0.25">
      <c r="A93" s="20">
        <v>14</v>
      </c>
      <c r="B93" s="48" t="s">
        <v>10</v>
      </c>
      <c r="C93" s="57">
        <v>0</v>
      </c>
      <c r="D93" s="26">
        <v>1</v>
      </c>
      <c r="E93" s="75"/>
      <c r="F93" s="19"/>
      <c r="G93" s="111"/>
      <c r="H93" s="150"/>
      <c r="I93" s="104"/>
      <c r="J93" s="130"/>
      <c r="K93" s="248"/>
    </row>
    <row r="94" spans="1:14" s="36" customFormat="1" ht="16.5" thickBot="1" x14ac:dyDescent="0.25">
      <c r="A94" s="20">
        <v>15</v>
      </c>
      <c r="B94" s="48" t="s">
        <v>10</v>
      </c>
      <c r="C94" s="57">
        <v>1</v>
      </c>
      <c r="D94" s="26">
        <v>0</v>
      </c>
      <c r="E94" s="75"/>
      <c r="F94" s="19"/>
      <c r="G94" s="111"/>
      <c r="H94" s="150"/>
      <c r="I94" s="104"/>
      <c r="J94" s="130"/>
      <c r="K94" s="248"/>
    </row>
    <row r="95" spans="1:14" ht="16.5" thickBot="1" x14ac:dyDescent="0.25">
      <c r="A95" s="20">
        <v>16</v>
      </c>
      <c r="B95" s="18" t="s">
        <v>37</v>
      </c>
      <c r="C95" s="26">
        <v>1</v>
      </c>
      <c r="D95" s="26">
        <v>0</v>
      </c>
      <c r="E95" s="74"/>
      <c r="F95" s="19"/>
      <c r="G95" s="111"/>
      <c r="H95" s="147"/>
      <c r="I95" s="100"/>
      <c r="J95" s="107"/>
      <c r="K95" s="249"/>
      <c r="N95" s="1"/>
    </row>
    <row r="96" spans="1:14" ht="16.5" thickBot="1" x14ac:dyDescent="0.25">
      <c r="A96" s="20">
        <v>17</v>
      </c>
      <c r="B96" s="48" t="s">
        <v>38</v>
      </c>
      <c r="C96" s="26">
        <v>0</v>
      </c>
      <c r="D96" s="26">
        <v>1</v>
      </c>
      <c r="E96" s="74"/>
      <c r="F96" s="19"/>
      <c r="G96" s="117"/>
      <c r="H96" s="147"/>
      <c r="I96" s="100"/>
      <c r="J96" s="107"/>
      <c r="K96" s="249"/>
      <c r="N96" s="1"/>
    </row>
    <row r="97" spans="1:14" s="9" customFormat="1" ht="17.25" customHeight="1" thickBot="1" x14ac:dyDescent="0.25">
      <c r="A97" s="20">
        <v>18</v>
      </c>
      <c r="B97" s="18" t="s">
        <v>39</v>
      </c>
      <c r="C97" s="26">
        <v>1</v>
      </c>
      <c r="D97" s="26">
        <v>0</v>
      </c>
      <c r="E97" s="74"/>
      <c r="F97" s="21"/>
      <c r="G97" s="118"/>
      <c r="H97" s="147"/>
      <c r="I97" s="100"/>
      <c r="J97" s="107"/>
      <c r="K97" s="249"/>
    </row>
    <row r="98" spans="1:14" ht="16.5" thickBot="1" x14ac:dyDescent="0.25">
      <c r="A98" s="20">
        <v>19</v>
      </c>
      <c r="B98" s="18" t="s">
        <v>40</v>
      </c>
      <c r="C98" s="26">
        <v>0</v>
      </c>
      <c r="D98" s="26">
        <v>1</v>
      </c>
      <c r="E98" s="74"/>
      <c r="F98" s="19"/>
      <c r="G98" s="117"/>
      <c r="H98" s="147"/>
      <c r="I98" s="100"/>
      <c r="J98" s="107"/>
      <c r="K98" s="249"/>
      <c r="N98" s="1"/>
    </row>
    <row r="99" spans="1:14" ht="16.5" thickBot="1" x14ac:dyDescent="0.25">
      <c r="A99" s="20">
        <v>20</v>
      </c>
      <c r="B99" s="18" t="s">
        <v>16</v>
      </c>
      <c r="C99" s="26">
        <v>0</v>
      </c>
      <c r="D99" s="26">
        <v>1</v>
      </c>
      <c r="E99" s="74"/>
      <c r="F99" s="19"/>
      <c r="G99" s="111"/>
      <c r="H99" s="147"/>
      <c r="I99" s="100"/>
      <c r="J99" s="107"/>
      <c r="K99" s="249"/>
      <c r="N99" s="1"/>
    </row>
    <row r="100" spans="1:14" s="9" customFormat="1" ht="16.5" thickBot="1" x14ac:dyDescent="0.25">
      <c r="A100" s="20">
        <v>21</v>
      </c>
      <c r="B100" s="18" t="s">
        <v>25</v>
      </c>
      <c r="C100" s="26">
        <v>0</v>
      </c>
      <c r="D100" s="26">
        <v>1</v>
      </c>
      <c r="E100" s="74"/>
      <c r="F100" s="19"/>
      <c r="G100" s="111"/>
      <c r="H100" s="147"/>
      <c r="I100" s="100"/>
      <c r="J100" s="107"/>
      <c r="K100" s="249"/>
    </row>
    <row r="101" spans="1:14" s="22" customFormat="1" ht="16.5" thickBot="1" x14ac:dyDescent="0.25">
      <c r="A101" s="20">
        <v>22</v>
      </c>
      <c r="B101" s="29" t="s">
        <v>41</v>
      </c>
      <c r="C101" s="57">
        <v>0</v>
      </c>
      <c r="D101" s="57">
        <v>1</v>
      </c>
      <c r="E101" s="71"/>
      <c r="F101" s="30"/>
      <c r="G101" s="119"/>
      <c r="H101" s="151"/>
      <c r="I101" s="105"/>
      <c r="J101" s="131"/>
      <c r="K101" s="250"/>
    </row>
    <row r="102" spans="1:14" s="36" customFormat="1" ht="16.5" thickBot="1" x14ac:dyDescent="0.25">
      <c r="A102" s="20">
        <v>23</v>
      </c>
      <c r="B102" s="50" t="s">
        <v>42</v>
      </c>
      <c r="C102" s="26">
        <v>0</v>
      </c>
      <c r="D102" s="26">
        <v>1</v>
      </c>
      <c r="E102" s="75"/>
      <c r="F102" s="19"/>
      <c r="G102" s="111"/>
      <c r="H102" s="150"/>
      <c r="I102" s="104"/>
      <c r="J102" s="130"/>
      <c r="K102" s="248"/>
    </row>
    <row r="103" spans="1:14" ht="16.5" thickBot="1" x14ac:dyDescent="0.25">
      <c r="A103" s="20">
        <v>24</v>
      </c>
      <c r="B103" s="18" t="s">
        <v>43</v>
      </c>
      <c r="C103" s="26">
        <v>0</v>
      </c>
      <c r="D103" s="26">
        <v>1</v>
      </c>
      <c r="E103" s="74"/>
      <c r="F103" s="19"/>
      <c r="G103" s="111"/>
      <c r="H103" s="147"/>
      <c r="I103" s="100"/>
      <c r="J103" s="107"/>
      <c r="K103" s="249"/>
      <c r="N103" s="1"/>
    </row>
    <row r="104" spans="1:14" ht="16.5" thickBot="1" x14ac:dyDescent="0.25">
      <c r="A104" s="20">
        <v>25</v>
      </c>
      <c r="B104" s="18" t="s">
        <v>44</v>
      </c>
      <c r="C104" s="26">
        <v>0</v>
      </c>
      <c r="D104" s="26">
        <v>1</v>
      </c>
      <c r="E104" s="74"/>
      <c r="F104" s="19"/>
      <c r="G104" s="111"/>
      <c r="H104" s="147"/>
      <c r="I104" s="100"/>
      <c r="J104" s="107"/>
      <c r="K104" s="249"/>
      <c r="N104" s="1"/>
    </row>
    <row r="105" spans="1:14" ht="16.5" thickBot="1" x14ac:dyDescent="0.25">
      <c r="A105" s="20">
        <v>26</v>
      </c>
      <c r="B105" s="18" t="s">
        <v>45</v>
      </c>
      <c r="C105" s="26">
        <v>0</v>
      </c>
      <c r="D105" s="26">
        <v>1</v>
      </c>
      <c r="E105" s="74"/>
      <c r="F105" s="19"/>
      <c r="G105" s="111"/>
      <c r="H105" s="147"/>
      <c r="I105" s="100"/>
      <c r="J105" s="107"/>
      <c r="K105" s="249"/>
      <c r="N105" s="1"/>
    </row>
    <row r="106" spans="1:14" ht="16.5" thickBot="1" x14ac:dyDescent="0.25">
      <c r="A106" s="20">
        <v>27</v>
      </c>
      <c r="B106" s="18" t="s">
        <v>46</v>
      </c>
      <c r="C106" s="26">
        <v>1</v>
      </c>
      <c r="D106" s="26">
        <v>0</v>
      </c>
      <c r="E106" s="74"/>
      <c r="F106" s="19"/>
      <c r="G106" s="111"/>
      <c r="H106" s="147"/>
      <c r="I106" s="100"/>
      <c r="J106" s="107"/>
      <c r="K106" s="249"/>
      <c r="N106" s="1"/>
    </row>
    <row r="107" spans="1:14" ht="16.5" thickBot="1" x14ac:dyDescent="0.25">
      <c r="A107" s="20">
        <v>28</v>
      </c>
      <c r="B107" s="18" t="s">
        <v>47</v>
      </c>
      <c r="C107" s="26">
        <v>0</v>
      </c>
      <c r="D107" s="26">
        <v>1</v>
      </c>
      <c r="E107" s="74"/>
      <c r="F107" s="19"/>
      <c r="G107" s="111"/>
      <c r="H107" s="147"/>
      <c r="I107" s="100"/>
      <c r="J107" s="107"/>
      <c r="K107" s="249"/>
      <c r="N107" s="1"/>
    </row>
    <row r="108" spans="1:14" ht="16.5" thickBot="1" x14ac:dyDescent="0.25">
      <c r="A108" s="20">
        <v>29</v>
      </c>
      <c r="B108" s="18" t="s">
        <v>48</v>
      </c>
      <c r="C108" s="26">
        <v>0</v>
      </c>
      <c r="D108" s="26">
        <v>1</v>
      </c>
      <c r="E108" s="74"/>
      <c r="F108" s="19"/>
      <c r="G108" s="111"/>
      <c r="H108" s="147"/>
      <c r="I108" s="100"/>
      <c r="J108" s="107"/>
      <c r="K108" s="249"/>
      <c r="N108" s="1"/>
    </row>
    <row r="109" spans="1:14" ht="69.75" customHeight="1" thickBot="1" x14ac:dyDescent="0.25">
      <c r="A109" s="20">
        <v>30</v>
      </c>
      <c r="B109" s="48" t="s">
        <v>101</v>
      </c>
      <c r="C109" s="26">
        <v>0</v>
      </c>
      <c r="D109" s="26">
        <v>1</v>
      </c>
      <c r="E109" s="93"/>
      <c r="F109" s="92"/>
      <c r="G109" s="120"/>
      <c r="H109" s="147"/>
      <c r="I109" s="100"/>
      <c r="J109" s="107"/>
      <c r="K109" s="249"/>
      <c r="N109" s="1"/>
    </row>
    <row r="110" spans="1:14" ht="16.5" thickBot="1" x14ac:dyDescent="0.25">
      <c r="A110" s="20">
        <v>31</v>
      </c>
      <c r="B110" s="18" t="s">
        <v>49</v>
      </c>
      <c r="C110" s="26">
        <v>0</v>
      </c>
      <c r="D110" s="26">
        <v>1</v>
      </c>
      <c r="E110" s="74"/>
      <c r="F110" s="19"/>
      <c r="G110" s="111"/>
      <c r="H110" s="147"/>
      <c r="I110" s="100"/>
      <c r="J110" s="107"/>
      <c r="K110" s="249"/>
      <c r="N110" s="1"/>
    </row>
    <row r="111" spans="1:14" ht="16.5" thickBot="1" x14ac:dyDescent="0.25">
      <c r="A111" s="20">
        <v>32</v>
      </c>
      <c r="B111" s="18" t="s">
        <v>50</v>
      </c>
      <c r="C111" s="26">
        <v>0</v>
      </c>
      <c r="D111" s="26">
        <v>1</v>
      </c>
      <c r="E111" s="74"/>
      <c r="F111" s="19"/>
      <c r="G111" s="111"/>
      <c r="H111" s="147"/>
      <c r="I111" s="100"/>
      <c r="J111" s="107"/>
      <c r="K111" s="249"/>
      <c r="N111" s="1"/>
    </row>
    <row r="112" spans="1:14" s="36" customFormat="1" ht="16.5" thickBot="1" x14ac:dyDescent="0.25">
      <c r="A112" s="20">
        <v>33</v>
      </c>
      <c r="B112" s="48" t="s">
        <v>51</v>
      </c>
      <c r="C112" s="26">
        <v>0</v>
      </c>
      <c r="D112" s="26">
        <v>1</v>
      </c>
      <c r="E112" s="75"/>
      <c r="F112" s="19"/>
      <c r="G112" s="111"/>
      <c r="H112" s="150"/>
      <c r="I112" s="104"/>
      <c r="J112" s="130"/>
      <c r="K112" s="248"/>
    </row>
    <row r="113" spans="1:14" ht="16.5" thickBot="1" x14ac:dyDescent="0.25">
      <c r="A113" s="20">
        <v>34</v>
      </c>
      <c r="B113" s="24" t="s">
        <v>65</v>
      </c>
      <c r="C113" s="26">
        <v>0</v>
      </c>
      <c r="D113" s="26">
        <v>1</v>
      </c>
      <c r="E113" s="74"/>
      <c r="F113" s="19"/>
      <c r="G113" s="111"/>
      <c r="H113" s="147"/>
      <c r="I113" s="100"/>
      <c r="J113" s="107"/>
      <c r="K113" s="249"/>
      <c r="N113" s="1"/>
    </row>
    <row r="114" spans="1:14" ht="16.5" thickBot="1" x14ac:dyDescent="0.25">
      <c r="A114" s="20">
        <v>35</v>
      </c>
      <c r="B114" s="24" t="s">
        <v>14</v>
      </c>
      <c r="C114" s="26">
        <v>0</v>
      </c>
      <c r="D114" s="26">
        <v>1</v>
      </c>
      <c r="E114" s="74"/>
      <c r="F114" s="19"/>
      <c r="G114" s="111"/>
      <c r="H114" s="147"/>
      <c r="I114" s="100"/>
      <c r="J114" s="107"/>
      <c r="K114" s="249"/>
      <c r="N114" s="1"/>
    </row>
    <row r="115" spans="1:14" ht="16.5" thickBot="1" x14ac:dyDescent="0.25">
      <c r="A115" s="20">
        <v>36</v>
      </c>
      <c r="B115" s="24" t="s">
        <v>15</v>
      </c>
      <c r="C115" s="26">
        <v>0</v>
      </c>
      <c r="D115" s="26">
        <v>1</v>
      </c>
      <c r="E115" s="74"/>
      <c r="F115" s="19"/>
      <c r="G115" s="111"/>
      <c r="H115" s="147"/>
      <c r="I115" s="100"/>
      <c r="J115" s="107"/>
      <c r="K115" s="249"/>
      <c r="N115" s="1"/>
    </row>
    <row r="116" spans="1:14" ht="16.5" thickBot="1" x14ac:dyDescent="0.25">
      <c r="A116" s="20">
        <v>37</v>
      </c>
      <c r="B116" s="24" t="s">
        <v>13</v>
      </c>
      <c r="C116" s="26">
        <v>0</v>
      </c>
      <c r="D116" s="26">
        <v>1</v>
      </c>
      <c r="E116" s="74"/>
      <c r="F116" s="19"/>
      <c r="G116" s="111"/>
      <c r="H116" s="147"/>
      <c r="I116" s="100"/>
      <c r="J116" s="107"/>
      <c r="K116" s="249"/>
      <c r="N116" s="1"/>
    </row>
    <row r="117" spans="1:14" s="51" customFormat="1" ht="15.75" customHeight="1" thickBot="1" x14ac:dyDescent="0.25">
      <c r="A117" s="38"/>
      <c r="B117" s="49" t="s">
        <v>6</v>
      </c>
      <c r="C117" s="69">
        <f>SUM(C80:C116)</f>
        <v>14</v>
      </c>
      <c r="D117" s="69">
        <f>SUM(D80:D116)</f>
        <v>23</v>
      </c>
      <c r="E117" s="77">
        <f>SUM(E80:E116)</f>
        <v>0</v>
      </c>
      <c r="F117" s="42">
        <f>SUM(F80:F116)</f>
        <v>0</v>
      </c>
      <c r="G117" s="42">
        <f>SUM(G80:G116)</f>
        <v>0</v>
      </c>
      <c r="H117" s="152"/>
      <c r="I117" s="106">
        <f>SUM(I80:I116)</f>
        <v>0</v>
      </c>
      <c r="J117" s="132"/>
      <c r="K117" s="251"/>
    </row>
    <row r="118" spans="1:14" s="23" customFormat="1" ht="16.5" customHeight="1" thickBot="1" x14ac:dyDescent="0.25">
      <c r="A118" s="283" t="s">
        <v>81</v>
      </c>
      <c r="B118" s="281"/>
      <c r="C118" s="281"/>
      <c r="D118" s="281"/>
      <c r="E118" s="281"/>
      <c r="F118" s="281"/>
      <c r="G118" s="281"/>
      <c r="H118" s="281"/>
      <c r="I118" s="281"/>
      <c r="J118" s="281"/>
      <c r="K118" s="282"/>
    </row>
    <row r="119" spans="1:14" ht="16.5" thickBot="1" x14ac:dyDescent="0.3">
      <c r="A119" s="78">
        <v>1</v>
      </c>
      <c r="B119" s="55" t="s">
        <v>4</v>
      </c>
      <c r="C119" s="185">
        <v>0</v>
      </c>
      <c r="D119" s="185">
        <v>1</v>
      </c>
      <c r="E119" s="139"/>
      <c r="F119" s="186"/>
      <c r="G119" s="187"/>
      <c r="H119" s="148"/>
      <c r="I119" s="139"/>
      <c r="J119" s="129"/>
      <c r="K119" s="129"/>
      <c r="N119" s="1"/>
    </row>
    <row r="120" spans="1:14" s="36" customFormat="1" ht="16.5" thickBot="1" x14ac:dyDescent="0.3">
      <c r="A120" s="181">
        <v>2</v>
      </c>
      <c r="B120" s="182" t="s">
        <v>64</v>
      </c>
      <c r="C120" s="56">
        <v>0</v>
      </c>
      <c r="D120" s="56">
        <v>1</v>
      </c>
      <c r="E120" s="139"/>
      <c r="F120" s="188"/>
      <c r="G120" s="189"/>
      <c r="H120" s="148"/>
      <c r="I120" s="139"/>
      <c r="J120" s="129"/>
      <c r="K120" s="129"/>
    </row>
    <row r="121" spans="1:14" ht="16.5" thickBot="1" x14ac:dyDescent="0.3">
      <c r="A121" s="67">
        <v>3</v>
      </c>
      <c r="B121" s="55" t="s">
        <v>2</v>
      </c>
      <c r="C121" s="185">
        <v>0</v>
      </c>
      <c r="D121" s="185">
        <v>1</v>
      </c>
      <c r="E121" s="139"/>
      <c r="F121" s="186"/>
      <c r="G121" s="187"/>
      <c r="H121" s="148"/>
      <c r="I121" s="139"/>
      <c r="J121" s="129"/>
      <c r="K121" s="129"/>
      <c r="N121" s="1"/>
    </row>
    <row r="122" spans="1:14" ht="16.5" thickBot="1" x14ac:dyDescent="0.3">
      <c r="A122" s="78">
        <v>4</v>
      </c>
      <c r="B122" s="55" t="s">
        <v>5</v>
      </c>
      <c r="C122" s="185">
        <v>0</v>
      </c>
      <c r="D122" s="185">
        <v>1</v>
      </c>
      <c r="E122" s="139"/>
      <c r="F122" s="186"/>
      <c r="G122" s="187"/>
      <c r="H122" s="148"/>
      <c r="I122" s="139"/>
      <c r="J122" s="129"/>
      <c r="K122" s="129"/>
      <c r="N122" s="1"/>
    </row>
    <row r="123" spans="1:14" s="36" customFormat="1" ht="16.5" thickBot="1" x14ac:dyDescent="0.3">
      <c r="A123" s="181">
        <v>5</v>
      </c>
      <c r="B123" s="190" t="s">
        <v>68</v>
      </c>
      <c r="C123" s="56">
        <v>0</v>
      </c>
      <c r="D123" s="56">
        <v>1</v>
      </c>
      <c r="E123" s="139"/>
      <c r="F123" s="188"/>
      <c r="G123" s="189"/>
      <c r="H123" s="148"/>
      <c r="I123" s="139"/>
      <c r="J123" s="129"/>
      <c r="K123" s="129"/>
    </row>
    <row r="124" spans="1:14" s="36" customFormat="1" ht="16.5" thickBot="1" x14ac:dyDescent="0.3">
      <c r="A124" s="67">
        <v>6</v>
      </c>
      <c r="B124" s="260" t="s">
        <v>89</v>
      </c>
      <c r="C124" s="261">
        <v>0</v>
      </c>
      <c r="D124" s="261">
        <v>1</v>
      </c>
      <c r="E124" s="262"/>
      <c r="F124" s="263"/>
      <c r="G124" s="264"/>
      <c r="H124" s="265"/>
      <c r="I124" s="262"/>
      <c r="J124" s="129"/>
      <c r="K124" s="129"/>
    </row>
    <row r="125" spans="1:14" s="36" customFormat="1" ht="16.5" thickBot="1" x14ac:dyDescent="0.3">
      <c r="A125" s="78">
        <v>7</v>
      </c>
      <c r="B125" s="266" t="s">
        <v>104</v>
      </c>
      <c r="C125" s="267">
        <v>0</v>
      </c>
      <c r="D125" s="267">
        <v>1</v>
      </c>
      <c r="E125" s="268"/>
      <c r="F125" s="269"/>
      <c r="G125" s="270"/>
      <c r="H125" s="271"/>
      <c r="I125" s="272"/>
      <c r="J125" s="259"/>
      <c r="K125" s="259"/>
    </row>
    <row r="126" spans="1:14" s="23" customFormat="1" ht="16.5" thickBot="1" x14ac:dyDescent="0.25">
      <c r="A126" s="156"/>
      <c r="B126" s="183" t="s">
        <v>6</v>
      </c>
      <c r="C126" s="184">
        <f>SUM(C119:C125)</f>
        <v>0</v>
      </c>
      <c r="D126" s="184">
        <f>SUM(D119:D125)</f>
        <v>7</v>
      </c>
      <c r="E126" s="82">
        <f>SUM(E119:E124)</f>
        <v>0</v>
      </c>
      <c r="F126" s="83">
        <f>SUM(F119:F123)</f>
        <v>0</v>
      </c>
      <c r="G126" s="83">
        <f>SUM(G119:G123)</f>
        <v>0</v>
      </c>
      <c r="H126" s="143"/>
      <c r="I126" s="97">
        <f>SUM(I119:I124)</f>
        <v>0</v>
      </c>
      <c r="J126" s="90"/>
      <c r="K126" s="90"/>
    </row>
    <row r="127" spans="1:14" s="53" customFormat="1" ht="16.5" customHeight="1" thickBot="1" x14ac:dyDescent="0.25">
      <c r="A127" s="294" t="s">
        <v>82</v>
      </c>
      <c r="B127" s="294"/>
      <c r="C127" s="295"/>
      <c r="D127" s="295"/>
      <c r="E127" s="295"/>
      <c r="F127" s="295"/>
      <c r="G127" s="295"/>
      <c r="H127" s="295"/>
      <c r="I127" s="295"/>
      <c r="J127" s="295"/>
      <c r="K127" s="296"/>
    </row>
    <row r="128" spans="1:14" s="9" customFormat="1" ht="16.5" thickBot="1" x14ac:dyDescent="0.25">
      <c r="A128" s="12">
        <v>1</v>
      </c>
      <c r="B128" s="158" t="s">
        <v>32</v>
      </c>
      <c r="C128" s="165">
        <v>0</v>
      </c>
      <c r="D128" s="166">
        <v>1</v>
      </c>
      <c r="E128" s="167"/>
      <c r="F128" s="168"/>
      <c r="G128" s="169"/>
      <c r="H128" s="155"/>
      <c r="I128" s="109"/>
      <c r="J128" s="170"/>
      <c r="K128" s="252"/>
    </row>
    <row r="129" spans="1:14" ht="16.5" thickBot="1" x14ac:dyDescent="0.25">
      <c r="A129" s="12">
        <v>2</v>
      </c>
      <c r="B129" s="158" t="s">
        <v>52</v>
      </c>
      <c r="C129" s="171">
        <v>1</v>
      </c>
      <c r="D129" s="52">
        <v>0</v>
      </c>
      <c r="E129" s="76"/>
      <c r="F129" s="81"/>
      <c r="G129" s="121"/>
      <c r="H129" s="153"/>
      <c r="I129" s="107"/>
      <c r="J129" s="172"/>
      <c r="K129" s="252"/>
      <c r="N129" s="1"/>
    </row>
    <row r="130" spans="1:14" ht="16.5" thickBot="1" x14ac:dyDescent="0.25">
      <c r="A130" s="12">
        <v>3</v>
      </c>
      <c r="B130" s="158" t="s">
        <v>26</v>
      </c>
      <c r="C130" s="173">
        <v>1</v>
      </c>
      <c r="D130" s="174">
        <v>0</v>
      </c>
      <c r="E130" s="175"/>
      <c r="F130" s="176"/>
      <c r="G130" s="177"/>
      <c r="H130" s="178"/>
      <c r="I130" s="179"/>
      <c r="J130" s="180"/>
      <c r="K130" s="252"/>
      <c r="N130" s="1"/>
    </row>
    <row r="131" spans="1:14" ht="16.5" thickBot="1" x14ac:dyDescent="0.25">
      <c r="A131" s="12">
        <v>4</v>
      </c>
      <c r="B131" s="15" t="s">
        <v>11</v>
      </c>
      <c r="C131" s="159">
        <v>1</v>
      </c>
      <c r="D131" s="159">
        <v>0</v>
      </c>
      <c r="E131" s="160"/>
      <c r="F131" s="161"/>
      <c r="G131" s="162"/>
      <c r="H131" s="163"/>
      <c r="I131" s="164"/>
      <c r="J131" s="160"/>
      <c r="K131" s="249"/>
      <c r="N131" s="1"/>
    </row>
    <row r="132" spans="1:14" ht="16.5" thickBot="1" x14ac:dyDescent="0.25">
      <c r="A132" s="12">
        <v>5</v>
      </c>
      <c r="B132" s="15" t="s">
        <v>5</v>
      </c>
      <c r="C132" s="52">
        <v>0</v>
      </c>
      <c r="D132" s="52">
        <v>1</v>
      </c>
      <c r="E132" s="76"/>
      <c r="F132" s="81"/>
      <c r="G132" s="121"/>
      <c r="H132" s="153"/>
      <c r="I132" s="107"/>
      <c r="J132" s="76"/>
      <c r="K132" s="249"/>
      <c r="N132" s="1"/>
    </row>
    <row r="133" spans="1:14" ht="16.5" thickBot="1" x14ac:dyDescent="0.25">
      <c r="A133" s="12">
        <v>6</v>
      </c>
      <c r="B133" s="15" t="s">
        <v>53</v>
      </c>
      <c r="C133" s="52">
        <v>1</v>
      </c>
      <c r="D133" s="52">
        <v>0</v>
      </c>
      <c r="E133" s="76"/>
      <c r="F133" s="81"/>
      <c r="G133" s="121"/>
      <c r="H133" s="153"/>
      <c r="I133" s="107"/>
      <c r="J133" s="76"/>
      <c r="K133" s="249"/>
      <c r="N133" s="1"/>
    </row>
    <row r="134" spans="1:14" ht="16.5" thickBot="1" x14ac:dyDescent="0.25">
      <c r="A134" s="12">
        <v>7</v>
      </c>
      <c r="B134" s="15" t="s">
        <v>54</v>
      </c>
      <c r="C134" s="52">
        <v>1</v>
      </c>
      <c r="D134" s="52">
        <v>0</v>
      </c>
      <c r="E134" s="76"/>
      <c r="F134" s="81"/>
      <c r="G134" s="121"/>
      <c r="H134" s="153"/>
      <c r="I134" s="107"/>
      <c r="J134" s="76"/>
      <c r="K134" s="249"/>
      <c r="N134" s="1"/>
    </row>
    <row r="135" spans="1:14" ht="16.5" thickBot="1" x14ac:dyDescent="0.25">
      <c r="A135" s="12">
        <v>8</v>
      </c>
      <c r="B135" s="15" t="s">
        <v>35</v>
      </c>
      <c r="C135" s="52">
        <v>1</v>
      </c>
      <c r="D135" s="52">
        <v>0</v>
      </c>
      <c r="E135" s="76"/>
      <c r="F135" s="81"/>
      <c r="G135" s="121"/>
      <c r="H135" s="153"/>
      <c r="I135" s="107"/>
      <c r="J135" s="76"/>
      <c r="K135" s="249"/>
      <c r="N135" s="1"/>
    </row>
    <row r="136" spans="1:14" ht="16.5" thickBot="1" x14ac:dyDescent="0.25">
      <c r="A136" s="12">
        <v>9</v>
      </c>
      <c r="B136" s="15" t="s">
        <v>3</v>
      </c>
      <c r="C136" s="52">
        <v>0</v>
      </c>
      <c r="D136" s="52">
        <v>1</v>
      </c>
      <c r="E136" s="76"/>
      <c r="F136" s="81"/>
      <c r="G136" s="121"/>
      <c r="H136" s="153"/>
      <c r="I136" s="107"/>
      <c r="J136" s="76"/>
      <c r="K136" s="249"/>
      <c r="N136" s="1"/>
    </row>
    <row r="137" spans="1:14" ht="16.5" thickBot="1" x14ac:dyDescent="0.25">
      <c r="A137" s="12">
        <v>10</v>
      </c>
      <c r="B137" s="15" t="s">
        <v>8</v>
      </c>
      <c r="C137" s="52">
        <v>1</v>
      </c>
      <c r="D137" s="52">
        <v>0</v>
      </c>
      <c r="E137" s="76"/>
      <c r="F137" s="81"/>
      <c r="G137" s="121"/>
      <c r="H137" s="153"/>
      <c r="I137" s="107"/>
      <c r="J137" s="76"/>
      <c r="K137" s="249"/>
      <c r="N137" s="1"/>
    </row>
    <row r="138" spans="1:14" ht="16.5" thickBot="1" x14ac:dyDescent="0.25">
      <c r="A138" s="12">
        <v>11</v>
      </c>
      <c r="B138" s="15" t="s">
        <v>2</v>
      </c>
      <c r="C138" s="52">
        <v>0</v>
      </c>
      <c r="D138" s="52">
        <v>1</v>
      </c>
      <c r="E138" s="76"/>
      <c r="F138" s="81"/>
      <c r="G138" s="121"/>
      <c r="H138" s="153"/>
      <c r="I138" s="107"/>
      <c r="J138" s="76"/>
      <c r="K138" s="249"/>
      <c r="N138" s="1"/>
    </row>
    <row r="139" spans="1:14" ht="16.5" thickBot="1" x14ac:dyDescent="0.25">
      <c r="A139" s="12">
        <v>12</v>
      </c>
      <c r="B139" s="15" t="s">
        <v>12</v>
      </c>
      <c r="C139" s="52">
        <v>0</v>
      </c>
      <c r="D139" s="52">
        <v>1</v>
      </c>
      <c r="E139" s="76"/>
      <c r="F139" s="81"/>
      <c r="G139" s="121"/>
      <c r="H139" s="153"/>
      <c r="I139" s="107"/>
      <c r="J139" s="76"/>
      <c r="K139" s="249"/>
      <c r="N139" s="1"/>
    </row>
    <row r="140" spans="1:14" ht="16.5" thickBot="1" x14ac:dyDescent="0.25">
      <c r="A140" s="12">
        <v>13</v>
      </c>
      <c r="B140" s="15" t="s">
        <v>40</v>
      </c>
      <c r="C140" s="52">
        <v>0</v>
      </c>
      <c r="D140" s="52">
        <v>1</v>
      </c>
      <c r="E140" s="76"/>
      <c r="F140" s="81"/>
      <c r="G140" s="122"/>
      <c r="H140" s="153"/>
      <c r="I140" s="107"/>
      <c r="J140" s="76"/>
      <c r="K140" s="249"/>
      <c r="N140" s="1"/>
    </row>
    <row r="141" spans="1:14" ht="16.5" thickBot="1" x14ac:dyDescent="0.25">
      <c r="A141" s="12">
        <v>14</v>
      </c>
      <c r="B141" s="15" t="s">
        <v>40</v>
      </c>
      <c r="C141" s="52">
        <v>1</v>
      </c>
      <c r="D141" s="52">
        <v>0</v>
      </c>
      <c r="E141" s="76"/>
      <c r="F141" s="81"/>
      <c r="G141" s="122"/>
      <c r="H141" s="153"/>
      <c r="I141" s="107"/>
      <c r="J141" s="76"/>
      <c r="K141" s="249"/>
      <c r="N141" s="1"/>
    </row>
    <row r="142" spans="1:14" ht="16.5" thickBot="1" x14ac:dyDescent="0.25">
      <c r="A142" s="12">
        <v>15</v>
      </c>
      <c r="B142" s="15" t="s">
        <v>90</v>
      </c>
      <c r="C142" s="52">
        <v>0</v>
      </c>
      <c r="D142" s="52">
        <v>1</v>
      </c>
      <c r="E142" s="76"/>
      <c r="F142" s="81"/>
      <c r="G142" s="122"/>
      <c r="H142" s="153"/>
      <c r="I142" s="107"/>
      <c r="J142" s="76"/>
      <c r="K142" s="249"/>
      <c r="N142" s="1"/>
    </row>
    <row r="143" spans="1:14" s="23" customFormat="1" ht="16.5" thickBot="1" x14ac:dyDescent="0.25">
      <c r="A143" s="2"/>
      <c r="B143" s="35" t="s">
        <v>6</v>
      </c>
      <c r="C143" s="58">
        <f>SUM(C128:C142)</f>
        <v>8</v>
      </c>
      <c r="D143" s="58">
        <f>SUM(D128:D142)</f>
        <v>7</v>
      </c>
      <c r="E143" s="77">
        <f>SUM(E128:E142)</f>
        <v>0</v>
      </c>
      <c r="F143" s="42">
        <f>SUM(F128:F140)</f>
        <v>0</v>
      </c>
      <c r="G143" s="42">
        <f>SUM(G128:G140)</f>
        <v>0</v>
      </c>
      <c r="H143" s="152"/>
      <c r="I143" s="108">
        <f>SUM(I128:I142)</f>
        <v>0</v>
      </c>
      <c r="J143" s="79"/>
      <c r="K143" s="253"/>
    </row>
    <row r="144" spans="1:14" s="23" customFormat="1" ht="16.5" customHeight="1" thickBot="1" x14ac:dyDescent="0.25">
      <c r="A144" s="288" t="s">
        <v>83</v>
      </c>
      <c r="B144" s="289"/>
      <c r="C144" s="289"/>
      <c r="D144" s="289"/>
      <c r="E144" s="289"/>
      <c r="F144" s="289"/>
      <c r="G144" s="289"/>
      <c r="H144" s="289"/>
      <c r="I144" s="289"/>
      <c r="J144" s="289"/>
      <c r="K144" s="290"/>
    </row>
    <row r="145" spans="1:14" ht="16.5" thickBot="1" x14ac:dyDescent="0.3">
      <c r="A145" s="136">
        <v>1</v>
      </c>
      <c r="B145" s="213" t="s">
        <v>55</v>
      </c>
      <c r="C145" s="185">
        <v>0</v>
      </c>
      <c r="D145" s="185">
        <v>1</v>
      </c>
      <c r="E145" s="139"/>
      <c r="F145" s="205"/>
      <c r="G145" s="214"/>
      <c r="H145" s="148"/>
      <c r="I145" s="139"/>
      <c r="J145" s="129"/>
      <c r="K145" s="129"/>
      <c r="N145" s="1"/>
    </row>
    <row r="146" spans="1:14" ht="16.5" thickBot="1" x14ac:dyDescent="0.3">
      <c r="A146" s="137">
        <v>2</v>
      </c>
      <c r="B146" s="213" t="s">
        <v>2</v>
      </c>
      <c r="C146" s="185">
        <v>0</v>
      </c>
      <c r="D146" s="185">
        <v>1</v>
      </c>
      <c r="E146" s="139"/>
      <c r="F146" s="205"/>
      <c r="G146" s="214"/>
      <c r="H146" s="148"/>
      <c r="I146" s="139"/>
      <c r="J146" s="129"/>
      <c r="K146" s="129"/>
      <c r="N146" s="1"/>
    </row>
    <row r="147" spans="1:14" ht="16.5" thickBot="1" x14ac:dyDescent="0.3">
      <c r="A147" s="138">
        <v>3</v>
      </c>
      <c r="B147" s="213" t="s">
        <v>56</v>
      </c>
      <c r="C147" s="185">
        <v>0</v>
      </c>
      <c r="D147" s="185">
        <v>1</v>
      </c>
      <c r="E147" s="139"/>
      <c r="F147" s="205"/>
      <c r="G147" s="214"/>
      <c r="H147" s="148"/>
      <c r="I147" s="139"/>
      <c r="J147" s="129"/>
      <c r="K147" s="129"/>
      <c r="N147" s="1"/>
    </row>
    <row r="148" spans="1:14" ht="16.5" thickBot="1" x14ac:dyDescent="0.3">
      <c r="A148" s="136">
        <v>4</v>
      </c>
      <c r="B148" s="213" t="s">
        <v>57</v>
      </c>
      <c r="C148" s="185">
        <v>0</v>
      </c>
      <c r="D148" s="185">
        <v>1</v>
      </c>
      <c r="E148" s="139"/>
      <c r="F148" s="205"/>
      <c r="G148" s="214"/>
      <c r="H148" s="148"/>
      <c r="I148" s="139"/>
      <c r="J148" s="129"/>
      <c r="K148" s="129"/>
      <c r="N148" s="1"/>
    </row>
    <row r="149" spans="1:14" ht="16.5" thickBot="1" x14ac:dyDescent="0.3">
      <c r="A149" s="137">
        <v>5</v>
      </c>
      <c r="B149" s="213" t="s">
        <v>58</v>
      </c>
      <c r="C149" s="185">
        <v>0</v>
      </c>
      <c r="D149" s="185">
        <v>1</v>
      </c>
      <c r="E149" s="139"/>
      <c r="F149" s="205"/>
      <c r="G149" s="214"/>
      <c r="H149" s="148"/>
      <c r="I149" s="139"/>
      <c r="J149" s="129"/>
      <c r="K149" s="129"/>
      <c r="N149" s="1"/>
    </row>
    <row r="150" spans="1:14" ht="16.5" thickBot="1" x14ac:dyDescent="0.3">
      <c r="A150" s="138">
        <v>6</v>
      </c>
      <c r="B150" s="213" t="s">
        <v>21</v>
      </c>
      <c r="C150" s="185">
        <v>0</v>
      </c>
      <c r="D150" s="185">
        <v>1</v>
      </c>
      <c r="E150" s="139"/>
      <c r="F150" s="205"/>
      <c r="G150" s="214"/>
      <c r="H150" s="148"/>
      <c r="I150" s="139"/>
      <c r="J150" s="129"/>
      <c r="K150" s="129"/>
      <c r="N150" s="1"/>
    </row>
    <row r="151" spans="1:14" ht="30.75" customHeight="1" thickBot="1" x14ac:dyDescent="0.3">
      <c r="A151" s="136">
        <v>7</v>
      </c>
      <c r="B151" s="213" t="s">
        <v>59</v>
      </c>
      <c r="C151" s="185">
        <v>0</v>
      </c>
      <c r="D151" s="185">
        <v>1</v>
      </c>
      <c r="E151" s="139"/>
      <c r="F151" s="215"/>
      <c r="G151" s="216"/>
      <c r="H151" s="148"/>
      <c r="I151" s="139"/>
      <c r="J151" s="129"/>
      <c r="K151" s="129"/>
      <c r="N151" s="1"/>
    </row>
    <row r="152" spans="1:14" ht="16.5" thickBot="1" x14ac:dyDescent="0.3">
      <c r="A152" s="137">
        <v>8</v>
      </c>
      <c r="B152" s="213" t="s">
        <v>60</v>
      </c>
      <c r="C152" s="185">
        <v>0</v>
      </c>
      <c r="D152" s="185">
        <v>1</v>
      </c>
      <c r="E152" s="139"/>
      <c r="F152" s="205"/>
      <c r="G152" s="214"/>
      <c r="H152" s="148"/>
      <c r="I152" s="139"/>
      <c r="J152" s="129"/>
      <c r="K152" s="129"/>
      <c r="N152" s="1"/>
    </row>
    <row r="153" spans="1:14" ht="16.5" thickBot="1" x14ac:dyDescent="0.3">
      <c r="A153" s="138">
        <v>9</v>
      </c>
      <c r="B153" s="213" t="s">
        <v>61</v>
      </c>
      <c r="C153" s="185">
        <v>0</v>
      </c>
      <c r="D153" s="185">
        <v>1</v>
      </c>
      <c r="E153" s="139"/>
      <c r="F153" s="205"/>
      <c r="G153" s="214"/>
      <c r="H153" s="148"/>
      <c r="I153" s="139"/>
      <c r="J153" s="129"/>
      <c r="K153" s="129"/>
      <c r="N153" s="1"/>
    </row>
    <row r="154" spans="1:14" ht="16.5" thickBot="1" x14ac:dyDescent="0.3">
      <c r="A154" s="136">
        <v>10</v>
      </c>
      <c r="B154" s="213" t="s">
        <v>23</v>
      </c>
      <c r="C154" s="185">
        <v>0</v>
      </c>
      <c r="D154" s="185">
        <v>1</v>
      </c>
      <c r="E154" s="139"/>
      <c r="F154" s="205"/>
      <c r="G154" s="214"/>
      <c r="H154" s="148"/>
      <c r="I154" s="139"/>
      <c r="J154" s="129"/>
      <c r="K154" s="129"/>
      <c r="N154" s="1"/>
    </row>
    <row r="155" spans="1:14" ht="16.5" thickBot="1" x14ac:dyDescent="0.3">
      <c r="A155" s="137">
        <v>11</v>
      </c>
      <c r="B155" s="157" t="s">
        <v>9</v>
      </c>
      <c r="C155" s="133">
        <v>0</v>
      </c>
      <c r="D155" s="133">
        <v>1</v>
      </c>
      <c r="E155" s="102"/>
      <c r="F155" s="134"/>
      <c r="G155" s="135"/>
      <c r="H155" s="154"/>
      <c r="I155" s="102"/>
      <c r="J155" s="128"/>
      <c r="K155" s="254"/>
      <c r="N155" s="1"/>
    </row>
    <row r="156" spans="1:14" s="23" customFormat="1" ht="16.5" thickBot="1" x14ac:dyDescent="0.25">
      <c r="A156" s="224"/>
      <c r="B156" s="225" t="s">
        <v>6</v>
      </c>
      <c r="C156" s="243">
        <f>SUM(C145:C155)</f>
        <v>0</v>
      </c>
      <c r="D156" s="243">
        <f>SUM(D145:D155)</f>
        <v>11</v>
      </c>
      <c r="E156" s="255">
        <f>SUM(E145:E155)</f>
        <v>0</v>
      </c>
      <c r="F156" s="256">
        <f>SUM(F145:F155)</f>
        <v>0</v>
      </c>
      <c r="G156" s="256">
        <f>SUM(G145:G155)</f>
        <v>0</v>
      </c>
      <c r="H156" s="257"/>
      <c r="I156" s="241">
        <f>SUM(I145:I155)</f>
        <v>0</v>
      </c>
      <c r="J156" s="95"/>
      <c r="K156" s="229"/>
    </row>
    <row r="157" spans="1:14" ht="79.5" thickBot="1" x14ac:dyDescent="0.25">
      <c r="C157" s="14" t="s">
        <v>99</v>
      </c>
      <c r="D157" s="14" t="s">
        <v>100</v>
      </c>
      <c r="E157" s="226" t="s">
        <v>73</v>
      </c>
      <c r="F157" s="223" t="s">
        <v>28</v>
      </c>
      <c r="G157" s="217"/>
      <c r="I157" s="227" t="s">
        <v>72</v>
      </c>
      <c r="J157" s="84"/>
      <c r="K157" s="72"/>
      <c r="N157" s="1"/>
    </row>
    <row r="158" spans="1:14" ht="16.5" thickBot="1" x14ac:dyDescent="0.25">
      <c r="A158" s="7"/>
      <c r="B158" s="17" t="s">
        <v>66</v>
      </c>
      <c r="C158" s="46">
        <f>SUM(C156+C143+C126+C117+C78+C71+C59+C46+C40+C23+C50+C31)</f>
        <v>37</v>
      </c>
      <c r="D158" s="46">
        <f>SUM(D156+D143+D126+D117+D78+D71+D59+D46+D40+D23+D50+D31)</f>
        <v>84</v>
      </c>
      <c r="E158" s="60">
        <f>SUM(E156+E143+E126+E117+E78+E71+E59+E46+E40+E23)</f>
        <v>0</v>
      </c>
      <c r="F158" s="46">
        <f>SUM(F156+F143+F126+F117+F78+F71+F59+F46+F40+F23)</f>
        <v>0</v>
      </c>
      <c r="G158" s="46">
        <f>SUM(G156+G143+G126+G117+G78+G71+G59+G46+G40+G23)</f>
        <v>0</v>
      </c>
      <c r="H158" s="46"/>
      <c r="I158" s="60">
        <f>SUM(I156+I143+I126+I117+I78+I71+I59+I46+I40+I23)</f>
        <v>0</v>
      </c>
      <c r="J158" s="101"/>
      <c r="K158" s="124"/>
      <c r="N158" s="1"/>
    </row>
    <row r="159" spans="1:14" ht="16.5" thickBot="1" x14ac:dyDescent="0.25">
      <c r="A159" s="4"/>
      <c r="B159" s="28"/>
      <c r="C159" s="258"/>
      <c r="D159" s="46">
        <f>C158+D158</f>
        <v>121</v>
      </c>
      <c r="E159" s="125"/>
      <c r="F159" s="112"/>
      <c r="N159" s="1"/>
    </row>
    <row r="160" spans="1:14" x14ac:dyDescent="0.2">
      <c r="A160" s="279"/>
      <c r="B160" s="279"/>
      <c r="C160" s="279"/>
      <c r="D160" s="279"/>
      <c r="E160" s="279"/>
      <c r="F160" s="112"/>
    </row>
    <row r="161" spans="1:7" x14ac:dyDescent="0.2">
      <c r="A161" s="4"/>
      <c r="B161" s="278"/>
      <c r="C161" s="278"/>
      <c r="D161" s="278"/>
      <c r="E161" s="278"/>
      <c r="F161" s="112"/>
    </row>
    <row r="162" spans="1:7" x14ac:dyDescent="0.2">
      <c r="A162" s="4"/>
      <c r="B162" s="277"/>
      <c r="C162" s="277"/>
      <c r="D162" s="277"/>
      <c r="E162" s="277"/>
      <c r="F162" s="112"/>
    </row>
    <row r="163" spans="1:7" x14ac:dyDescent="0.2">
      <c r="A163" s="4"/>
      <c r="B163" s="277"/>
      <c r="C163" s="277"/>
      <c r="D163" s="277"/>
      <c r="E163" s="277"/>
      <c r="F163" s="112"/>
    </row>
    <row r="164" spans="1:7" x14ac:dyDescent="0.2">
      <c r="A164" s="4"/>
      <c r="B164" s="5"/>
      <c r="G164" s="123"/>
    </row>
  </sheetData>
  <sheetProtection selectLockedCells="1" selectUnlockedCells="1"/>
  <mergeCells count="16">
    <mergeCell ref="A24:K24"/>
    <mergeCell ref="A12:K12"/>
    <mergeCell ref="A60:K60"/>
    <mergeCell ref="A118:K118"/>
    <mergeCell ref="A127:K127"/>
    <mergeCell ref="A32:B32"/>
    <mergeCell ref="B163:E163"/>
    <mergeCell ref="B162:E162"/>
    <mergeCell ref="B161:E161"/>
    <mergeCell ref="A160:E160"/>
    <mergeCell ref="A41:K41"/>
    <mergeCell ref="A47:K47"/>
    <mergeCell ref="A72:K72"/>
    <mergeCell ref="A79:K79"/>
    <mergeCell ref="A144:K144"/>
    <mergeCell ref="A51:K51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51" firstPageNumber="0" fitToHeight="0" orientation="portrait" horizontalDpi="4294967294" verticalDpi="4294967294" r:id="rId1"/>
  <headerFooter alignWithMargins="0"/>
  <rowBreaks count="1" manualBreakCount="1">
    <brk id="8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</vt:lpstr>
      <vt:lpstr>__xlnm.Print_Area</vt:lpstr>
      <vt:lpstr>'Formularz cenowy'!Obszar_wydruku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Głuszek</dc:creator>
  <cp:lastModifiedBy>Krzysztof Głuszek</cp:lastModifiedBy>
  <cp:lastPrinted>2019-10-09T10:27:50Z</cp:lastPrinted>
  <dcterms:created xsi:type="dcterms:W3CDTF">2013-12-31T07:39:33Z</dcterms:created>
  <dcterms:modified xsi:type="dcterms:W3CDTF">2019-10-09T12:07:14Z</dcterms:modified>
</cp:coreProperties>
</file>