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sobierajska\Desktop\sesja IV\"/>
    </mc:Choice>
  </mc:AlternateContent>
  <bookViews>
    <workbookView xWindow="-120" yWindow="-120" windowWidth="19320" windowHeight="12195"/>
  </bookViews>
  <sheets>
    <sheet name="Ranking-KWOTY" sheetId="2" r:id="rId1"/>
  </sheets>
  <definedNames>
    <definedName name="_xlnm._FilterDatabase" localSheetId="0" hidden="1">'Ranking-KWOTY'!#REF!</definedName>
    <definedName name="_xlnm.Print_Area" localSheetId="0">'Ranking-KWOTY'!$A$2:$N$222</definedName>
  </definedNames>
  <calcPr calcId="152511"/>
</workbook>
</file>

<file path=xl/calcChain.xml><?xml version="1.0" encoding="utf-8"?>
<calcChain xmlns="http://schemas.openxmlformats.org/spreadsheetml/2006/main">
  <c r="E222" i="2" l="1"/>
  <c r="M146" i="2"/>
  <c r="M93" i="2"/>
  <c r="M92" i="2"/>
  <c r="M201" i="2"/>
  <c r="M186" i="2"/>
  <c r="M145" i="2"/>
  <c r="M129" i="2"/>
  <c r="M44" i="2"/>
  <c r="M91" i="2"/>
  <c r="M157" i="2"/>
  <c r="M74" i="2"/>
  <c r="M73" i="2"/>
  <c r="M55" i="2"/>
  <c r="M169" i="2"/>
  <c r="M168" i="2"/>
  <c r="M72" i="2"/>
  <c r="M200" i="2"/>
  <c r="M90" i="2"/>
  <c r="M144" i="2"/>
  <c r="M193" i="2"/>
  <c r="M71" i="2"/>
  <c r="M43" i="2"/>
  <c r="M208" i="2"/>
  <c r="M128" i="2"/>
  <c r="M25" i="2"/>
  <c r="M42" i="2"/>
  <c r="M41" i="2"/>
  <c r="M15" i="2"/>
  <c r="M196" i="2"/>
  <c r="M156" i="2"/>
  <c r="M185" i="2"/>
  <c r="M127" i="2"/>
  <c r="M143" i="2"/>
  <c r="M10" i="2"/>
  <c r="M136" i="2"/>
  <c r="M199" i="2"/>
  <c r="M207" i="2"/>
  <c r="M184" i="2"/>
  <c r="M70" i="2"/>
  <c r="M126" i="2"/>
  <c r="M89" i="2"/>
  <c r="M155" i="2"/>
  <c r="M40" i="2"/>
  <c r="M88" i="2"/>
  <c r="M87" i="2"/>
  <c r="M86" i="2"/>
  <c r="M206" i="2"/>
  <c r="M216" i="2"/>
  <c r="M85" i="2"/>
  <c r="M214" i="2"/>
  <c r="M39" i="2"/>
  <c r="M69" i="2"/>
  <c r="M183" i="2"/>
  <c r="M14" i="2"/>
  <c r="M135" i="2"/>
  <c r="M142" i="2"/>
  <c r="M154" i="2"/>
  <c r="M213" i="2"/>
  <c r="M125" i="2"/>
  <c r="M38" i="2"/>
  <c r="M124" i="2"/>
  <c r="M54" i="2"/>
  <c r="M9" i="2"/>
  <c r="M123" i="2"/>
  <c r="M53" i="2"/>
  <c r="M153" i="2"/>
  <c r="M24" i="2"/>
  <c r="M84" i="2"/>
  <c r="M122" i="2"/>
  <c r="M198" i="2"/>
  <c r="M195" i="2"/>
  <c r="M68" i="2"/>
  <c r="M23" i="2"/>
  <c r="M192" i="2"/>
  <c r="M179" i="2"/>
  <c r="M20" i="2"/>
  <c r="M205" i="2"/>
  <c r="M204" i="2"/>
  <c r="M67" i="2"/>
  <c r="M66" i="2"/>
  <c r="M7" i="2"/>
  <c r="M203" i="2"/>
  <c r="M19" i="2"/>
  <c r="M141" i="2"/>
  <c r="M65" i="2"/>
  <c r="M121" i="2"/>
  <c r="M152" i="2"/>
  <c r="M178" i="2"/>
  <c r="M197" i="2"/>
  <c r="M64" i="2"/>
  <c r="M52" i="2"/>
  <c r="M182" i="2"/>
  <c r="M120" i="2"/>
  <c r="M83" i="2"/>
  <c r="M119" i="2"/>
  <c r="M37" i="2"/>
  <c r="M36" i="2"/>
  <c r="M22" i="2"/>
  <c r="M177" i="2"/>
  <c r="M167" i="2"/>
  <c r="M118" i="2"/>
  <c r="M51" i="2"/>
  <c r="M117" i="2"/>
  <c r="M220" i="2"/>
  <c r="M82" i="2"/>
  <c r="M13" i="2"/>
  <c r="M116" i="2"/>
  <c r="M115" i="2"/>
  <c r="M35" i="2"/>
  <c r="M114" i="2"/>
  <c r="M113" i="2"/>
  <c r="M34" i="2"/>
  <c r="M112" i="2"/>
  <c r="M33" i="2"/>
  <c r="M111" i="2"/>
  <c r="M32" i="2"/>
  <c r="M134" i="2"/>
  <c r="M151" i="2"/>
  <c r="M50" i="2"/>
  <c r="M140" i="2"/>
  <c r="M63" i="2"/>
  <c r="M191" i="2"/>
  <c r="M190" i="2"/>
  <c r="M31" i="2"/>
  <c r="M209" i="2"/>
  <c r="M139" i="2"/>
  <c r="M150" i="2"/>
  <c r="M49" i="2"/>
  <c r="M48" i="2"/>
  <c r="M219" i="2"/>
  <c r="M166" i="2"/>
  <c r="M165" i="2"/>
  <c r="M202" i="2"/>
  <c r="M18" i="2"/>
  <c r="M81" i="2"/>
  <c r="M164" i="2"/>
  <c r="M133" i="2"/>
  <c r="M110" i="2"/>
  <c r="M109" i="2"/>
  <c r="M176" i="2"/>
  <c r="M175" i="2"/>
  <c r="M108" i="2"/>
  <c r="M212" i="2"/>
  <c r="M174" i="2"/>
  <c r="M17" i="2"/>
  <c r="M80" i="2"/>
  <c r="M173" i="2"/>
  <c r="M107" i="2"/>
  <c r="M62" i="2"/>
  <c r="M30" i="2"/>
  <c r="M61" i="2"/>
  <c r="M218" i="2"/>
  <c r="M211" i="2"/>
  <c r="M29" i="2"/>
  <c r="M181" i="2"/>
  <c r="M106" i="2"/>
  <c r="M79" i="2"/>
  <c r="M138" i="2"/>
  <c r="M149" i="2"/>
  <c r="M105" i="2"/>
  <c r="M28" i="2"/>
  <c r="M78" i="2"/>
  <c r="M163" i="2"/>
  <c r="M194" i="2"/>
  <c r="M21" i="2"/>
  <c r="M47" i="2"/>
  <c r="M104" i="2"/>
  <c r="M162" i="2"/>
  <c r="M210" i="2"/>
  <c r="M103" i="2"/>
  <c r="M180" i="2"/>
  <c r="M102" i="2"/>
  <c r="M101" i="2"/>
  <c r="M100" i="2"/>
  <c r="M27" i="2"/>
  <c r="M161" i="2"/>
  <c r="M12" i="2"/>
  <c r="M215" i="2"/>
  <c r="M99" i="2"/>
  <c r="M137" i="2"/>
  <c r="M189" i="2"/>
  <c r="M60" i="2"/>
  <c r="M77" i="2"/>
  <c r="M172" i="2"/>
  <c r="M148" i="2"/>
  <c r="M59" i="2"/>
  <c r="M160" i="2"/>
  <c r="M171" i="2"/>
  <c r="M188" i="2"/>
  <c r="M76" i="2"/>
  <c r="M132" i="2"/>
  <c r="M26" i="2"/>
  <c r="M58" i="2"/>
  <c r="M46" i="2"/>
  <c r="M159" i="2"/>
  <c r="M187" i="2"/>
  <c r="M217" i="2"/>
  <c r="M57" i="2"/>
  <c r="M45" i="2"/>
  <c r="M158" i="2"/>
  <c r="M98" i="2"/>
  <c r="M97" i="2"/>
  <c r="M6" i="2"/>
  <c r="M96" i="2"/>
  <c r="M56" i="2"/>
  <c r="M11" i="2"/>
  <c r="M131" i="2"/>
  <c r="M75" i="2"/>
  <c r="M130" i="2"/>
  <c r="M8" i="2"/>
  <c r="M170" i="2"/>
  <c r="M16" i="2"/>
  <c r="M95" i="2"/>
  <c r="M94" i="2"/>
  <c r="M147" i="2"/>
</calcChain>
</file>

<file path=xl/sharedStrings.xml><?xml version="1.0" encoding="utf-8"?>
<sst xmlns="http://schemas.openxmlformats.org/spreadsheetml/2006/main" count="570" uniqueCount="431">
  <si>
    <t>WNIOSKI O DOTACJE NA ROK 2019 - OCENA KOMISJI</t>
  </si>
  <si>
    <t>KRYTERIA OCENY</t>
  </si>
  <si>
    <t>nr wniosku</t>
  </si>
  <si>
    <t>Wnioskodawca</t>
  </si>
  <si>
    <t>Nazwa zadania</t>
  </si>
  <si>
    <t>wnioskowana dotacja                kwota</t>
  </si>
  <si>
    <t>%</t>
  </si>
  <si>
    <t>P.H. znaczenie</t>
  </si>
  <si>
    <t>stan zachowania / zagrożenie</t>
  </si>
  <si>
    <t>dostępność</t>
  </si>
  <si>
    <t>wkład własny</t>
  </si>
  <si>
    <t>inne źródła finansowania</t>
  </si>
  <si>
    <t>jakość wykonania i rozliczenia</t>
  </si>
  <si>
    <t>Parafia Prawosławna p.w. św. Mikołaja w Toruniu</t>
  </si>
  <si>
    <t>Parafia Rzymskokatolicka p.w. św. Stanisława Biskupa Męczennika w Brześciu Kujawskim</t>
  </si>
  <si>
    <t>III etap prac przy feretronie z wizerunkiem św. Dominika i II etap prac przy ołtarzu św. Ferreriusza z kościoła poklasztornego p.w. św. Michała Archanioła w Brześciu Kujawskim.</t>
  </si>
  <si>
    <t>Diecezja Pelplińska</t>
  </si>
  <si>
    <t>Konserwacja i restauracja konfesjonału (XVII w.) z kościoła przyklasztornego w Bysławku.</t>
  </si>
  <si>
    <t>Parafia Rzymskokatolicka p.w. Wniebowzięcia NMP w Chełmnie</t>
  </si>
  <si>
    <t>VII etap konserwacji i restauracji ołtarza głównego oraz konserwacja i restauracja ołtarza Najświętszego Sakramentu z kościoła farnego p.w. Wniebowzięcia NMP w Chełmnie.</t>
  </si>
  <si>
    <t>Parafia Prawosławna p.w. św. Aleksandra w Aleksandrowie Kujawskim</t>
  </si>
  <si>
    <t>V etap prac konserwatorskich i restauratorskich przy ikonostasie z Parafii Prawosławnej p.w. św. Aleksandra w Aleksandrowie Kujawskim.</t>
  </si>
  <si>
    <t>Parafia Rzymskokatolicka p.w. św. Wawrzyńca w Ryńsku</t>
  </si>
  <si>
    <t>Parafia Rzymskokatolicka p.w. św. Marii Magdaleny w Orzechowie</t>
  </si>
  <si>
    <t>III etap konserwacji i restauracji ołtarza bocznego p.w. św. Marii Magdaleny z Parafii p.w. Marii Magdaleny z kościoła w Orzechowie.</t>
  </si>
  <si>
    <t>Parafia Rzymskokatolicka p.w. św. Wawrzyńca w Mąkowarsku</t>
  </si>
  <si>
    <t xml:space="preserve">Parafia Rzymskokatolicka p.w. św. Katarzyny Aleksandryjskiej w Łasinie  </t>
  </si>
  <si>
    <t xml:space="preserve">Parafia Rzymskokatolicka p.w. św. Jana Chrzciciela w Nieżywięciu </t>
  </si>
  <si>
    <t>Konserwacja ołtarza bocznego, po prawej; konserwacja Grupy Ukrzyżowania z kościoła p.w. św. Jana Chrzciciela w Nieżywięciu.</t>
  </si>
  <si>
    <t>Gmina Nowe</t>
  </si>
  <si>
    <t>Nowe, mury miejskie (XIV-XVI wiek); roboty ratownicze i prace budowlano-konserwatorskie, etap III, część 2.</t>
  </si>
  <si>
    <t>Konserwacja ołtarza bocznego lewego z kościoła parafialnego p.w. św. Stanisława B.M. w Modzerowie, gm. Izbica Kujawska.</t>
  </si>
  <si>
    <t>Parafia Rzymskokatolicka p.w. św. Jakuba Apostoła w Chełmicy Dużej</t>
  </si>
  <si>
    <t>Remont więźby i pokrycia dachowego - ETAP IV - część nad prezbiterium i nad nawą kościoła p.w. św. Jakuba Apostoła w Chełmicy Dużej.</t>
  </si>
  <si>
    <t>Parafia Rzymskokatolicka p.w. św. Barbary w Świętem</t>
  </si>
  <si>
    <t>Parafia Rzymskokatolicka p.w. św. Andrzeja Boboli w Świeciu</t>
  </si>
  <si>
    <t>II etap konserwacji i restauracji prospektu organowego z kościoła parafialnego p.w. św. Andrzeja Boboli w Świeciu.</t>
  </si>
  <si>
    <t>Prace konserwatorskie, restauratorskie oraz roboty budowlane kamienicy przy ulicy Dworcowej 71 w Inowrocławiu wpisanej do rejestru zabytków pod numerem A/1049 decyzja z dnia 14.09.1998 r. - II etap.</t>
  </si>
  <si>
    <t>Prace konserwatorskie i restauratorskie przy polichromowanym stropie kościoła p.w. św. Marcina w Straszewie - III etap (prezbiterium).</t>
  </si>
  <si>
    <t>Piotr Przytarski</t>
  </si>
  <si>
    <t>Nakło nad Notecią ul. Plac Marii Konopnickiej 6, Spichlerz zbudowany w 2 połowie XIX wieku. Prace budowlane, konserwatorskie i restauratorskie ścian zabytku.</t>
  </si>
  <si>
    <t xml:space="preserve">Parafia Rzymskokatolicka p.w. św. Małgorzaty w Płużnicy </t>
  </si>
  <si>
    <t>Zabezpieczenie, zachowanie i utrwalenie zabytkowej substancji kościoła p.w. św. Małgorzaty (XIV w.) w Płużnicy - ściana północna II ETAP.</t>
  </si>
  <si>
    <t>Remont fasady kamienicy przy ul. Rynek Staromiejski 18 w Toruniu</t>
  </si>
  <si>
    <t>ZEIKO Sławomira Piotrowska, Krzysztof Piotrowski, Monika Kozak, Radosław Kozak Spółka Cywilna z siedzibą w Toruniu</t>
  </si>
  <si>
    <t>Remont i konserwacja wnętrza drewnianego kościoła parafialnego p.w. św. Stanisława B.M. w Modzerowie  - etap II</t>
  </si>
  <si>
    <t xml:space="preserve">Parafia Rzymskokatolicka p.w. Wniebowzięcia NMP w Izbicy Kujawskiej </t>
  </si>
  <si>
    <t>Remont konserwatorski ścian kościoła parafialnego pw. Wniebowzięcia NMP w Izbicy Kujawskiej - etap III</t>
  </si>
  <si>
    <t>Remont konserwatorski części ścian wieży</t>
  </si>
  <si>
    <t>Europejskie Centrum Współpracy Młodzieży w Toruniu</t>
  </si>
  <si>
    <t>Prace konserwatorskie przy dachu w budynku przy ul. Wola Zamkowa 12A/Jakuba 5-7 w Toruniu</t>
  </si>
  <si>
    <t>Remont konstrukcji wraz z wymianą pokrycia dachowego plebani w Krzywosądzy - etap IV.</t>
  </si>
  <si>
    <t>Parafia Rzymskokatolicka p.w. św. Marii Magdaleny w Grabkowie</t>
  </si>
  <si>
    <t>Prace konserwatorskie elewacji oraz remont dachów kościoła parafialnego p.w. św. Marii Magdaleny w Grabkowie.</t>
  </si>
  <si>
    <t>Toruń, Fort IV im. Żółkiewskiego (XIX w.): Czołowy blok kazamatowy - wykonanie izolacji przeciwwodnej stropodachu lewego skrzydła z renowacją drenażu, uzupełnienie narysów ziemnych oraz renowacja ceglanych i kamiennych murów elewacji na lewym majdanie (etap I).</t>
  </si>
  <si>
    <t>Parafia Rzymskokatolicka p.w. św. Mikołaja Biskupa w Grudziądzu</t>
  </si>
  <si>
    <t>Parafia Rzymskokatolicka p.w. św. Jadwigi w Karnkowie</t>
  </si>
  <si>
    <t>Ołtarz główny z kościoła p.w. św. Jadwigi w Karnkowie - kontynuacja prac konserwatorskich i restauratorskich w 2019 roku.</t>
  </si>
  <si>
    <t xml:space="preserve">Prace remontowe przy wieży kościoła w Brudzawach - V ETAP - Ściana północna kościoła. </t>
  </si>
  <si>
    <t>Parafia Rzymskokatolicka p.w. św. Mikołaja Biskupa w Pieraniu</t>
  </si>
  <si>
    <t>Prace konserwatorskie przy polichromiach ściennych kościoła p.w. św. Mikołaja Biskupa w Pieraniu - ściana zachodnia, etap I.</t>
  </si>
  <si>
    <t>Parafia Rzymskokatolicka p.w. św. Michała Archanioła w Grzybnie</t>
  </si>
  <si>
    <t>Wykonanie prac konserwatorskich przy chórze muzycznym w kościele parafialnym p.w. św. Michała Archanioła w Grzybnie.</t>
  </si>
  <si>
    <t xml:space="preserve">Parafia Rzymskokatolicka p.w. Podwyższenia Krzyża Świętego w Przecznie </t>
  </si>
  <si>
    <t>Konserwacja 3 ścian na poddaszu w kościele w Przecznie.</t>
  </si>
  <si>
    <t>Zakład Produkcji Rolnej w Kowrozie Sp. z o. o.</t>
  </si>
  <si>
    <t>Remont konserwatorski tynków wewnętrznych w spichlerzu w Kowrozie w Gminie Łysomice.</t>
  </si>
  <si>
    <t>Wymiana stolarki okiennej i drzwiowej zewnętrznej w budynku organistówki.</t>
  </si>
  <si>
    <t>Parafia Prawosławna p.w. św. Mikołaja we Włocławku</t>
  </si>
  <si>
    <t>Kontynuacja prac konserwatorskich i restauratorskich przy wyposażeniu cerkwi p.w. św. Mikołaja we Włocławku.</t>
  </si>
  <si>
    <t>Błędowo, kościół p.w. św. Michała Archanioła (1320 r./1410 r.): remont konserwatorski elewacji kamienno-ceglanej i ceglanej.</t>
  </si>
  <si>
    <t>Naprawa więźby dachowej wraz z wymianą pokrycia dachu kościoła filialnego p.w. św. Stanisława i św. Marii Magdaleny w Przypuście - etap III.</t>
  </si>
  <si>
    <t>Parafia Rzymskokatolicka p.w. św. Dominika w Chodczu</t>
  </si>
  <si>
    <t>Wymiana połaci dachowej wraz z naprawą więźby dachowej w kaplicy cmentarnej p.w. św. Jakuba w Chodczu</t>
  </si>
  <si>
    <t xml:space="preserve">Parafia Rzymskokatolicka p.w. św. Andrzeja Boboli w Sicienku </t>
  </si>
  <si>
    <t>Remont konserwatorski elewacji kościoła p.w. św. Andrzeja Boboli w Sicienku - etap II.</t>
  </si>
  <si>
    <t xml:space="preserve">Parafia Rzymskokatolicka p.w. św. Urszuli w Kowalu </t>
  </si>
  <si>
    <t>Remont i wymiana pokrycia dachów kościoła parafialnego w Kowalu - etap III.</t>
  </si>
  <si>
    <t>Klasztor Zakonu Braci Mniejszych Konwentualnych (OO. Franciszkanie) w Radziejowie</t>
  </si>
  <si>
    <t>Parafia Rzymskokatolicka p.w. Najświętszego Serca Pana Jezusa w Lubieniu Kujawskim</t>
  </si>
  <si>
    <t>Prace konserwatorskie na elewacji północnej, wschodniej oraz południowej - etap II.</t>
  </si>
  <si>
    <t>Parafia Rzymskokatolicka p.w. św. Prokopa w Kłóbce</t>
  </si>
  <si>
    <t>Biblioteka Miejska im. Wiktora Kulerskiego w Grudziądzu</t>
  </si>
  <si>
    <t>Prace konserwatorskie dla malarstwa naściennego w gmachu Biblioteki im. W. Kulerskiego w Grudziądzu.</t>
  </si>
  <si>
    <t>Remont elewacji budynku kościoła parafialnego p.w. św. Stanisława BM we Włocławku wraz z wymianą obróbek blacharskich - etap II elewacje boczne kruchty.</t>
  </si>
  <si>
    <t>Parafia Rzymskokatolicka p.w. Wniebowzięcia NMP w Dulsku</t>
  </si>
  <si>
    <t>Parafia Rzymskokatolicka p.w. Niepokalanego Serca Maryi w Sośnie</t>
  </si>
  <si>
    <t>Wymiana okien, wymiana tynków zewnętrznych - Plebania kościoła w Parafii Niepokalanego Serca Maryi w Sośnie.</t>
  </si>
  <si>
    <t>Remont elewacji oraz wymiana i renowacja stolarki zewnętrznej w budynku mieszkalnym wielorodzinnym.</t>
  </si>
  <si>
    <t xml:space="preserve">Parafia Rzymskokatolicka p.w. Św. Jakuba Apostoła w Toruniu </t>
  </si>
  <si>
    <t xml:space="preserve">Parafia Rzymskokatolicka p.w. św. Katarzyny Aleksandryjskiej w Brodnicy </t>
  </si>
  <si>
    <t>Parafia Rzymskokatolicka p.w. św. Katarzyny Aleksandryjskiej w Osieczku</t>
  </si>
  <si>
    <t>Parafia Rzymskokatolicka p.w. Świętej Trójcy w Strzelnie</t>
  </si>
  <si>
    <t>Strzelno, Dwór prepozytów, obecna plebania wraz z wyposażeniem architektonicznym wnętrza z okresu XVIII-XIX w. - prace remontowe przy elewacjach zewnętrznych.</t>
  </si>
  <si>
    <t>Parafia Rzymskokatolicka p.w. św. Mikołaja w Inowrocławiu</t>
  </si>
  <si>
    <t xml:space="preserve">Konserwacja ołtarza bocznego Matki Bożej Różańcowej w kościele p.w. św. Mikołaja w Inowrocławiu. Etap IV. </t>
  </si>
  <si>
    <t>Obory, kościół p.w. Nawiedzenia NMP, stalla południowa, kontynuacja prac konserwatorskich i restauratorskich, Etap II.</t>
  </si>
  <si>
    <t>Zabezpieczenie i remont ogrodzenia murowanego przy kościele w Cekcynie - etap III.</t>
  </si>
  <si>
    <t>Parafia Rzymskokatolicka p.w. Świętego Krzyża w Inowrocławiu</t>
  </si>
  <si>
    <t>Parafia Rzymskokatolicka p.w. św. Józefa w Sitnie</t>
  </si>
  <si>
    <t>Prace konserwatorskie przy kościele p.w. św. Józefa w Sitnie - VI etap.</t>
  </si>
  <si>
    <t>Parafia Rzymskokatolicka p.w. św. Jana Chrzciciela w Grucznie</t>
  </si>
  <si>
    <t>Parafia Rzymskokatolicka p.w. św. Sebastiana w Rywałdzie Królewskim</t>
  </si>
  <si>
    <t>Parafia Rzymskokatolicka p.w. św. Mikołaja w Radominie</t>
  </si>
  <si>
    <t>Parafia Rzymskokatolicka p.w. Świętej Trójcy w Raciążu</t>
  </si>
  <si>
    <t>Parafia Rzymskokatolicka p.w. św. Mateusza Apostoła i Ewangelisty w Nowem</t>
  </si>
  <si>
    <t>Parafia Rzymskokatolicka p.w. Podwyższenia Krzyża Świętego w Żołędowie</t>
  </si>
  <si>
    <t>Parafia Rzymskokatolicka p.w. św. Wawrzyńca w Nakle nad Notecią</t>
  </si>
  <si>
    <t>Powiat Nakielski</t>
  </si>
  <si>
    <t>Pałac Lubostroń</t>
  </si>
  <si>
    <t>Parafia Rzymskokatolicka p.w. św. Mikołaja Biskupa w Szaradowie</t>
  </si>
  <si>
    <t>Parafia Rzymskokatolicka p.w. św. Wawrzyńca w Płochocinie</t>
  </si>
  <si>
    <t>Płochocin, kościół parafialny p.w. św. Wawrzyńca, 1892 r. prace remontowe dachu i ratownicze prace przy wieży kościoła.</t>
  </si>
  <si>
    <t xml:space="preserve">Wyższe Seminarium Duchowne we Włocławku  </t>
  </si>
  <si>
    <t>Konserwacja elewacji budynków Wyższego Seminarium Duchownego we Włocławku.</t>
  </si>
  <si>
    <t>Prace konserwatorskie i restauratorskie przy ołtarzu głównym z I poł. XVIII w. Etap III, Kamień Krajeński.</t>
  </si>
  <si>
    <t>Parafia Rzymskokatolicka p.w. św. Mikołaja i św. Konstancji w Gniewkowie</t>
  </si>
  <si>
    <t>Parafia Rzymskokatolicka p.w. Niepokalanego Serca Maryi w Warlubiu</t>
  </si>
  <si>
    <t>Prace remontowe dachu i elewacji zewnętrznej - I etap - kościoła p.w. Niepokalanego Serca Maryi w Warlubiu</t>
  </si>
  <si>
    <t>Parafia Rzymskokatolicka p.w. Świętej Trójcy w Byszewie</t>
  </si>
  <si>
    <t>Wymiana posadzki w prezbiterium oraz przełożenie i uzupełnienie posadzki kamiennej w nawie kościoła p.w. Świętej Trójcy w Byszewie - II etap - posadzka w nawie kościoła.</t>
  </si>
  <si>
    <t>Parafia Rzymskokatolicka p.w. św. Walentego w Łążynie</t>
  </si>
  <si>
    <t>Remont dachu kościoła parafialnego p.w. św. Walentego w Łążynie.</t>
  </si>
  <si>
    <t>Remont dachu i wymiana ceramicznego pokrycia na kościele p.w. św. Bartłomieja w Unisławiu - etap III.</t>
  </si>
  <si>
    <t xml:space="preserve">Parafia Rzymskokatolicka p.w. św. Stanisława Kostki w Złejwsi Wielkiej </t>
  </si>
  <si>
    <t>Muzeum Okręgowe im. Leona Wyczółkowskiego w Bydgoszczy</t>
  </si>
  <si>
    <t>Prace konserwatorskie przy zabytkowych organach w kościele parafialnym p.w. Narodzenia NMP w Zamartem - Etap II.</t>
  </si>
  <si>
    <t>Parafia Rzymskokatolicka p.w. św. Anny w Łąsku Wielkim</t>
  </si>
  <si>
    <t>Parafia Rzymskokatolicka p.w. św. Jakuba w Dąbrówce Królewskiej</t>
  </si>
  <si>
    <t>Konserwacja elewacji kościoła p.w. św. Jakuba w Dąbrówce Królewskiej.</t>
  </si>
  <si>
    <t>Parafia Rzymskokatolicka p.w. św. Katarzyny Aleksandryjskiej w Brzyskorzystwi</t>
  </si>
  <si>
    <t>Prace ratownicze wieży - III etap - drewnianego kościoła p.w. św. Katarzyny Aleksandryjskiej w Brzyskorzystwi, gm. Żnin</t>
  </si>
  <si>
    <t>Parafia Rzymskokatolicka p.w. św. Mikołaja Biskupa w Papowie Toruńskim</t>
  </si>
  <si>
    <t xml:space="preserve">Klasztor OO. Bernardynów w Skępem </t>
  </si>
  <si>
    <t xml:space="preserve">Skępe, zespół klasztorny Ojców Bernardynów (XVI w.), remont konserwatorski elewacji kościoła parafialnego p.w. Zwiastowania NMP </t>
  </si>
  <si>
    <t>Parafia Rzymskokatolicka p.w. św. Mikołaja w Gronowie</t>
  </si>
  <si>
    <t>Remont ścian i kopuły wieży na kościele parafialnym p.w. św. Mikołaja w Gronowie - etap II</t>
  </si>
  <si>
    <t>Parafia Rzymskokatolicka p.w. Wniebowzięcia NMP we Włocławku</t>
  </si>
  <si>
    <t>Prace konserwatorskie pomieszczeń zakrystii północnej - etap IV</t>
  </si>
  <si>
    <t>Zgromadzenie Sióstr Pasterek od Opatrzności Bożej w Topolnie</t>
  </si>
  <si>
    <t>Remont elewacji Pałacu Zgromadzenia Sióstr Pasterek od Opatrzności Bożej w Topolnie</t>
  </si>
  <si>
    <t>Parafia Rzymskokatolicka p.w. Wniebowzięcia NMP w Koronowie</t>
  </si>
  <si>
    <t>Konserwacja elewacji kościoła p.w. św. Andrzeja w Koronowie - etap VI</t>
  </si>
  <si>
    <t>Prace konserwatorskie feretronów (II etap) i prospektu organowego z kościoła parafialnego p.w. św. Wawrzyńca w Płochocinie</t>
  </si>
  <si>
    <t>Fundacja "Królewski Skład Solny - Bobrowniki nad Wisłą"</t>
  </si>
  <si>
    <t>Remont budynku mieszkalnego bednarza, stróża i straży wojskowej, magazynu solnego - etap III</t>
  </si>
  <si>
    <t>Klasztor Karmelitów Bosych w Zamartem</t>
  </si>
  <si>
    <t>Instalacja sygnalizacji pożaru i instalacja oświetlenia ewakuacyjnego Klasztoru Karmelitów Bosych w Zamartem</t>
  </si>
  <si>
    <t xml:space="preserve">Parafia Rzymskokatolicka p.w. św. Wojciecha i św. Katarzyny w Boluminku  </t>
  </si>
  <si>
    <t>Parafia Rzymskokatolicka p.w. św. Apostołów Piotra i Pawła w Dębowej Łące</t>
  </si>
  <si>
    <t>Remont dachu kościoła filialnego p.w. Matki Boskiej Bolesnej w Dębowej Łące</t>
  </si>
  <si>
    <t>Parafia Rzymskokatolicka p.w. św. Michała Archanioła w Kcyni</t>
  </si>
  <si>
    <t>Parafia Rzymskokatolicka p.w. św. Barbary w Starogrodzie</t>
  </si>
  <si>
    <t>Prace konserwatorskie barokowych ołtarzy bocznych (VIII etap) z kościoła p.w. św. Barbary w Starogrodzie, gm. Chełmno</t>
  </si>
  <si>
    <t>Parafia Rzymskokatolicka p.w. św. Bartłomieja w Kurkocinie</t>
  </si>
  <si>
    <t>Radosław Sikorski</t>
  </si>
  <si>
    <t>Renowacja, prace konserwatorskie w obszarze piwnic i przyziemia dworu w Chobielinie pochodzących z 1572 r. oraz prace ratunkowe więźby dachowej zaatakowanej przez spuszczela pospolitego</t>
  </si>
  <si>
    <t>Parafia Rzymskokatolicka p.w. św.  Jerzego Męczennika w Niedźwiedziu</t>
  </si>
  <si>
    <t>Prace konserwatorskie przy elewacji wieży kościoła p.w. św. Jerzego Męczennika - etap III</t>
  </si>
  <si>
    <t>Prace konserwatorskie i restauratorskie wieży bramnej zamku krzyżackiego w miejscowości Zamek Bierzgłowski</t>
  </si>
  <si>
    <t>Zbigniew Goździecki</t>
  </si>
  <si>
    <t>Naprawa dachu części południowej budynku wraz z przemurowaniem kominów</t>
  </si>
  <si>
    <t xml:space="preserve">Prace naprawcze obiektu zabytkowego w zakresie elewacji historycznej północnej budynku </t>
  </si>
  <si>
    <t>Parafia Rzymskokatolicka p.w. Przemienienia Pańskiego w Aleksandrowie Kujawskim</t>
  </si>
  <si>
    <t>Remont dachu kościoła p.w. Przemieniania Pańskiego w Aleksandrowie Kujawskim</t>
  </si>
  <si>
    <t>Parafia Rzymskokatolicka p.w. św. Jakuba Apostoła w Wielkich Radowiskach</t>
  </si>
  <si>
    <t>Konserwacja ołtarza głównego z kościoła p.w. św. Jakuba Apostoła w Wielkich Radowiskach</t>
  </si>
  <si>
    <t>Konserwacja ołtarza głównego z kościoła p.w. św. Marcina we Wrockach</t>
  </si>
  <si>
    <t>Parafia Rzymskokatolicka p.w. św. Jana Chrzciciela w Lubrańcu</t>
  </si>
  <si>
    <t>Konserwacja elewacji kościoła parafialnego w Lubrańcu</t>
  </si>
  <si>
    <t>Remont dachu kościoła parafialnego p.w. św. Mateusza Apostoła i Ewangelisty w Wałdowie - etap III</t>
  </si>
  <si>
    <t>Parafia Rzymskokatolicka p.w. Narodzenia NMP w Wenecji</t>
  </si>
  <si>
    <t>Polichromie ścienne, IV Etap, Łuk Tęczowy z kościoła p.w. Narodzenia NMP w Wenecji.</t>
  </si>
  <si>
    <t>Parafia Rzymskokatolicka p.w. św. Mikołaja Biskupa w Chełmży</t>
  </si>
  <si>
    <t>Remont dachu bazyliki konkatedralnej p.w. Trójcy Świętej w Chełmży - nawa południowa kościoła, etap II</t>
  </si>
  <si>
    <t>Parafia Rzymskokatolicka p.w. Wniebowzięcia NMP w Dźwierznie</t>
  </si>
  <si>
    <t>Konserwacja elewacji ceglano-kamiennych kościoła p.w. Wniebowzięcia NMP w Dźwierznie - elewacja północna</t>
  </si>
  <si>
    <t>Parafia Rzymskokatolicka p.w. św. Wojciecha w Zbrachlinie</t>
  </si>
  <si>
    <t>Remont dachu kościoła p.w. św. Wojciecha w Zbrachlinie</t>
  </si>
  <si>
    <t>Parafia Rzymskokatolicka p.w. św. Józefa Rzemieślnika w Bydgoszczy</t>
  </si>
  <si>
    <t>I etap prac remontowo-konserwatorskich elewacji wieży kościoła p.w. św. Józefa Rzemieślnika w Bydgoszczy</t>
  </si>
  <si>
    <t>Tadeusz Kaźmierczak</t>
  </si>
  <si>
    <t>Prace remontowo-budowlane w budynku dworku w Paulinach - I etap</t>
  </si>
  <si>
    <t>Parafia Rzymskokatolicka p.w. Wniebowzięcia NMP w Wielkich Łunawach</t>
  </si>
  <si>
    <t>Remont dachu kościoła p.w. Wniebowzięcia NMP w Wielkich Łunawach</t>
  </si>
  <si>
    <t>Jerzy Żółtowski, Elżbieta Obojska, Małgorzata Filutowicz, Andrzej Żółtowski</t>
  </si>
  <si>
    <t>Remont dachu spichlerza (obecnie kamienicy mieszkalnej) przy ulicy Podmurnej 5 w Toruniu</t>
  </si>
  <si>
    <t>Powiat Tucholski</t>
  </si>
  <si>
    <t>Prace konserwatorskie przy remoncie elewacji budynku stanowiące część przebudowy i nadbudowy byłego budynku spichlerza pełniącego obecnie funkcje muzealne w ramach zadania „Modernizacja i dostosowanie zabytkowego budynku Muzeum Borów Tucholskich do pełnienia funkcji nowoczesnego centrum kultury Rezerwatu Biosfery”</t>
  </si>
  <si>
    <t>Parafia Rzymskokatolicka p.w. św. Katarzyny Aleksandryjskiej w Sypniewie</t>
  </si>
  <si>
    <t>Remont i konserwacja kościoła parafialnego p.w. św. Katarzyny Aleksandryjskiej w Sypniewie - etap II</t>
  </si>
  <si>
    <t>Parafia Rzymskokatolicka p.w. św. Mateusza w Ostrowie</t>
  </si>
  <si>
    <t xml:space="preserve">Parafia Rzymskokatolicka p.w. Ścięcia św. Jana Chrzciciela w Piaskach </t>
  </si>
  <si>
    <t>Remont dachu oraz ścian zewnętrznych (elewacji) kościoła parafialnego p.w. Ścięcia św. Jana Chrzciciela w m. Piaski gm. Kruszwica</t>
  </si>
  <si>
    <t>Krzysztof Ploetz</t>
  </si>
  <si>
    <t>Renowacja dachu zabytkowej kamienicy - etap IV ul. Legionów 90, Grudziądz</t>
  </si>
  <si>
    <t>Parafia Rzymskokatolicka p.w. św. Bartłomieja Apostoła w Komorsku Wielkim</t>
  </si>
  <si>
    <t>Konserwacja ołtarza głównego z kościoła parafialnego p.w. św. Bartłomieja Apostoła w Komorsku Wielkim</t>
  </si>
  <si>
    <t>Parafia Rzymskokatolicka p.w. św. Wojciecha w Stodołach</t>
  </si>
  <si>
    <t>Konserwacja barokowego ołtarza bocznego z kościoła p.w. św. Wojciecha w Stodołach - etap 2019</t>
  </si>
  <si>
    <t>Konserwacja polichromii stropu z kościoła p.w. Miłosierdzia Bożego w Bydgoszczy - etap 2019</t>
  </si>
  <si>
    <t>Parafia Rzymskokatolicka p.w. Świętej Trójcy w Runowie Krajeńskim</t>
  </si>
  <si>
    <t>Parafia Rzymskokatolicka p.w. św. Wacława w Grabiu</t>
  </si>
  <si>
    <t>Remont elewacji kościoła p.w. św. Wacława w Grabiu</t>
  </si>
  <si>
    <t>Remont dachu kościoła p.w. św. Jakuba Apostoła w Wielkich Radowiskach</t>
  </si>
  <si>
    <t>Konserwacja elewacji kościoła p.w. św. Mikołaja Biskupa w Cielętach</t>
  </si>
  <si>
    <t>Konserwacja ołtarza głównego z kościoła p.w. św. Wacława w Grabiu</t>
  </si>
  <si>
    <t>Prace konserwatorskie przy zachodniej części ogrodzenia otaczającego kościół p.w. śś. Katarzyny i Małgorzaty w Wielkiej Łące - etap II</t>
  </si>
  <si>
    <t>Parafia Rzymskokatolicka p.w. Nawiedzenia NMP w Markowicach</t>
  </si>
  <si>
    <t>Parafia Rzymskokatolicka p.w. Świętego Krzyża w Łowiczku</t>
  </si>
  <si>
    <t>Parafia Rzymskokatolicka p.w. św. Michała Archanioła w Siedlimowie</t>
  </si>
  <si>
    <t>Prace konserwatorskie wyposażenia wnętrza kościoła p.w. św. Michała Archanioła w Siedlimowie - III etap</t>
  </si>
  <si>
    <t>Parafia Rzymskokatolicka p.w. św. Bartłomieja w Szadłowicach</t>
  </si>
  <si>
    <t>Parafia Rzymskokatolicka p.w. Świętej Trójcy w Działyniu</t>
  </si>
  <si>
    <t>Parafia Rzymskokatolicka p.w. Trójcy Świętej w Książkach</t>
  </si>
  <si>
    <t>Remont kościoła parafialnego p.w. Trójcy Świętej w Książkach - etap II</t>
  </si>
  <si>
    <t xml:space="preserve">Parafia Rzymskokatolicka p.w. św. Jana Chrzciciela w Nowej Wsi Królewskiej  </t>
  </si>
  <si>
    <t>Parafia Rzymskokatolicka p.w. św. Barbary i Matki Kościoła w Rechcie</t>
  </si>
  <si>
    <t>Parafia Rzymskokatolicka p.w. św. Marcina Biskupa w Mazowszu</t>
  </si>
  <si>
    <t>Żołędowo, kościół p.w. Podwyższenia Krzyża Świętego (z 1715 r.): prace konserwatorskie polegające na scaleniu kolorystycznym i rekonstrukcji malatury wokół malowideł ściennych</t>
  </si>
  <si>
    <t>Konserwacja i restauracja konfesjonału z kościoła p.w. św. Wojciecha w Złotorii</t>
  </si>
  <si>
    <t xml:space="preserve">Parafia Rzymskokatolicka p.w. św. Mikołaja w Ludzisku </t>
  </si>
  <si>
    <t>Parafia Rzymskokatolicka p.w. św. Marka Ewangelisty w Polanowicach</t>
  </si>
  <si>
    <t>Parafia Rzymskokatolicka p.w. św.  Jakuba w Płonnem</t>
  </si>
  <si>
    <t>Klasztor OO. Bernardynów w Skępem</t>
  </si>
  <si>
    <t>Chorągiew Kujawsko-Pomorska Związku Harcerstwa Polskiego im. Mikołaja Kopernika w Bydgoszczy</t>
  </si>
  <si>
    <t>Remont zabudowy tylnej domu podcieniowego tzw. Domu pod kapturem w Golubiu-Dobrzyniu, etap I - remont dachu</t>
  </si>
  <si>
    <t>Fundacja Twierdza Chełmno</t>
  </si>
  <si>
    <t>Wykonanie izolacji zabezpieczającej przed przedostawaniem się wód opadowych przez dachy (zielony dach) budynków do pomieszczeń Fortu II Twierdzy Chełmno w Dorposzu Szlacheckim, gm. Kijewo Królewskie. Etap II</t>
  </si>
  <si>
    <t>Parafia Ewangelicko-Augsburska w Bydgoszczy</t>
  </si>
  <si>
    <t>Prace konserwatorskie we fragmentach cmentarza ewangelicko-augsburskiego z rzeźbą anioła oraz kwaterą ekshumowanych z cmentarza starofarnego w Bydgoszczy z postumentem upamiętniającym osoby i zdarzenie</t>
  </si>
  <si>
    <t>Parafia Rzymskokatolicka p.w. św. Rocha w Rzadkwinie</t>
  </si>
  <si>
    <t>Remont dachu i elewacji budynku plebanii Parafii Rzymskokatolickiej p.w. św. Rocha w Rzadkwinie</t>
  </si>
  <si>
    <t>Parafia Rzymskokatolicka p.w. św. Jana Apostoła w Mogilnie</t>
  </si>
  <si>
    <t>Parafia Rzymskokatolicka p.w. św. Anny w Kościeszkach</t>
  </si>
  <si>
    <t>Prace remontowo-konserwatorskie kaplicy grobowej Janta-Połczyńskich w Dąbrówce, gm. Tuchola</t>
  </si>
  <si>
    <t>Remont konserwatorski elewacji wieży kościoła filialnego p.w. św. Mikołaja w Chełmży - etap II.</t>
  </si>
  <si>
    <t>Parafia Rzymskokatolicka p.w. Narodzenia NMP w Czarżu</t>
  </si>
  <si>
    <t>Parafia Rzymskokatolicka p.w. św. Floriana w Żninie</t>
  </si>
  <si>
    <t>Wtelno, prace budowlano - konserwatorskie przy elewacjach kościoła - etap 2019 - cokoły</t>
  </si>
  <si>
    <t>Parafia Rzymskokatolicka p.w. św. Wojciecha Biskupa i Męczennika w Złotorii</t>
  </si>
  <si>
    <t>Parafia Rzymskokatolicka p.w. św. Doroty w Orlu</t>
  </si>
  <si>
    <t xml:space="preserve">Remont i konserwacja kościoła p.w. św. Doroty w m. Orle gm. Topólka - etap VIII </t>
  </si>
  <si>
    <t>Parafia Rzymskokatolicka p.w. św. Katarzyny Aleksandryjskiej i NMP Wspomożycielki Wiernych w Nawrze</t>
  </si>
  <si>
    <t>Konserwacja ambony z kościoła p.w. św. Katarzyny Aleksandryjskiej i NMP Wspomożycielki Wiernych w Nawrze</t>
  </si>
  <si>
    <t>Parafia Rzymskokatolicka p.w. św. Jakuba Apostoła w Wielkim Lubieniu</t>
  </si>
  <si>
    <t>Parafia Rzymskokatolicka p.w. św. Jana Chrzciciela i św. Jana Ewangelisty w Świerczynkach</t>
  </si>
  <si>
    <t>Zgromadzenie Księży Marianów Prowincja Polska - Warszawa</t>
  </si>
  <si>
    <t>Parafia Rzymskokatolicka p.w. św. Wawrzyńca w Kościelnej Wsi</t>
  </si>
  <si>
    <t>Związek Polskich Artystów Plastyków, Okręg Toruński w Toruniu</t>
  </si>
  <si>
    <t>Filip Dulka</t>
  </si>
  <si>
    <t>Powiat Rypiński</t>
  </si>
  <si>
    <t>Gmina Skrwilno</t>
  </si>
  <si>
    <t>Eliza Walory</t>
  </si>
  <si>
    <t>Parafia Rzymskokatolicka p.w. św. Mikołaja Biskupa w Kowalewie Pomorskim</t>
  </si>
  <si>
    <t>Parafia Rzymskokatolicka p.w. Przemienienia Pańskiego w Wieńcu</t>
  </si>
  <si>
    <t xml:space="preserve">Parafia Rzymskokatolicka p.w. św. Hieronima w Raciążku </t>
  </si>
  <si>
    <t>Fundacja im. Krzywdów i Bieńków w Nieszawie</t>
  </si>
  <si>
    <t>Kontynuacja prac konserwatorskich i restauratorskich przy obiektach cerkiewnych z Parafii Prawosławnej p.w. św. Mikołaja w Toruniu w filii w Grudziądzu.</t>
  </si>
  <si>
    <t>IV etap konserwacji i restauracji ambony z kościoła przyklasztornego p.w. śś. Janów w Chełmnie; XVI wiek.</t>
  </si>
  <si>
    <t>Prace konserwatorskie i restauratorskie przy wyposażeniu kościoła p.w. św. Wawrzyńca w Ryńsku.</t>
  </si>
  <si>
    <t>Remont dachu kościoła św. Katarzyny w Wielkiem Czystem - III etap - pokrycie dachu głównego kościoła.</t>
  </si>
  <si>
    <t>Parafia Rzymskokatolicka p.w. św. Małgorzaty i Podwyższenia Krzyża Świętego w Bzowie</t>
  </si>
  <si>
    <t>Renowacja ambony etap II (kosz i balustrada schodów) oraz renowacja ołtarza bocznego p.w. Najświętszego Serca Pana Jezusa z kościoła p.w. św. Małgorzaty w Bzowie.</t>
  </si>
  <si>
    <t>Spółdzielnia Mieszkaniowa Własnościowo - Lokatorska w Balinie</t>
  </si>
  <si>
    <t>Wojewódzka Stacja Sanitarno-Epidemiologiczna w  Bydgoszczy</t>
  </si>
  <si>
    <t>Prace konserwatorskie i restauratorskie wybranych elementów holu i klatki schodowej Wojewódzkiej Stacji Sanitarno-Epidemiologicznej dw. Willi Kolwitzów przy ul. Kujawskiej 4 w Bydgoszczy - etap IV.</t>
  </si>
  <si>
    <t>Przedsiębiorstwo Projektowania i Realizacji Inwestycji ARKADY Sp. z o.o. w Inowrocławiu</t>
  </si>
  <si>
    <t>Konserwacja i restauracja drewnianej elewacji cerkwi prawosławnej p.w. św. Mikołaja w Toruniu. III etap - drewniana stolarka okienna w elewacji południowej korpusu nawowego.</t>
  </si>
  <si>
    <t>Remont konserwatorski elewacji kościoła p.w. św. Wojciecha w Złotorii - etap IV</t>
  </si>
  <si>
    <t>OCENA KOMISJI</t>
  </si>
  <si>
    <t>Prace konserwatorskie wyposażenia wnętrza kościoła parafialnego p.w. św. Floriana w Żninie</t>
  </si>
  <si>
    <t>Częściowa wymiana stolarki okiennej na pałacu dworskim w Starorypinie Prywatnym.</t>
  </si>
  <si>
    <t>Zgromadzenie Sióstr Miłosierdzia św. Wincentego a'Paulo Prowincja Chełmińsko - Poznańska w Chełmnie</t>
  </si>
  <si>
    <t>Prace konserwatorskie i restauratorskie przy elementach wyposażenia z kościoła p.w. św. Wawrzyńca w Mąkowarsku - Etap VI - konserwacja fragmentu chrzcielnicy, dwóch ołtarzy bocznych oraz feretronu.</t>
  </si>
  <si>
    <t>Święte, ołtarz główny p.w. św. Barbary (ok. 1620 r.): pełna konserwacja i restauracja tabernakulum - V etap prac.</t>
  </si>
  <si>
    <t>II etap konserwacji ołtarza bocznego, południowego; konserwacja ołtarza bocznego, północnego z kościoła p.w. św. Stanisława Biskupa i Męczennika w Strzygach.</t>
  </si>
  <si>
    <t>Parafia Rzymskokatolicka p.w. Wniebowzięcia NMP w Toruniu</t>
  </si>
  <si>
    <t>Remont dachu polegający na wymianie pokrycia dachowego, więźby dachowej oraz legarów stropowych w kamienicy indywidualnie wpisanej do rejestru zabytków przy ulicy Szumana 1/św. Katarzyny 2 w Toruniu</t>
  </si>
  <si>
    <t>Rzymskokatolicka Parafia p.w. Najświętszego Serca Pana Jezusa w Otłoczynie</t>
  </si>
  <si>
    <t>Parafia Rzymskokatolicka św. Mateusza Apostoła w Bądkowie</t>
  </si>
  <si>
    <t>Remont konserwatorski ścian neogotyckich kościoła parafialnego p.w. św. Mateusza w Bądkowie</t>
  </si>
  <si>
    <t>Prace konserwatorskie przy kruchcie południowej kościoła p.w. św. Mikołaja Biskupa w Grudziądzu - etap III.</t>
  </si>
  <si>
    <t xml:space="preserve">Parafia Rzymskokatolicka p.w. św. Andrzeja Apostoła w Brudzawach </t>
  </si>
  <si>
    <t>Parafia Rzymskokatolicka p.w. św. Jadwigi Śląskiej w Nieszawie</t>
  </si>
  <si>
    <t>Remont konserwatorski kościoła parafialnego p.w. Znalezienia Krzyża w Radziejowie etap V.</t>
  </si>
  <si>
    <t>Remont konserwatorski elewacji zachodniej - (zakończenie prac), kościoła p.w. św. Prokopa w Kłóbce - etap VI.</t>
  </si>
  <si>
    <t>Parafia Rzymskokatolicka p.w. św. Stanisława Biskupa Męczennika we Włocławku</t>
  </si>
  <si>
    <t>Konserwacja ołtarza p.w. Najświętszego Serca Jezusa w kościele p.w. św. Jakuba Apostoła w Toruniu.</t>
  </si>
  <si>
    <t>Konserwacja fragmentu północnej elewacji korpusu kościoła p.w. św. Katarzyny Aleksandryjskiej w Brodnicy.</t>
  </si>
  <si>
    <t>Konserwacja elewacji wieży kościoła p.w. św. Katarzyny Aleksandryjskiej w Osieczku.</t>
  </si>
  <si>
    <t>Strzelno, romański kościół p.w. Świętej Trójcy (XII/XIII w.) - renowacja wewnętrznych ścian i sklepień kościoła.</t>
  </si>
  <si>
    <t>Klasztor OO. Karmelitów w Oborach</t>
  </si>
  <si>
    <t>Remont elewacji budynku kościoła p.w. Świętego Krzyża w Inowrocławiu - etap II remont elewacji wieży wraz ze szczytową ścianą budynku.</t>
  </si>
  <si>
    <t>Naprawa więźby dachowej wraz z wymianą pokrycia nad prezbiterium, zakrystią i nawą - etap II.</t>
  </si>
  <si>
    <t xml:space="preserve">Parafia Rzymskokatolicka p.w. św. Michała Archanioła w Dąbrówce </t>
  </si>
  <si>
    <t>Ołtarz boczny NSPJ z Kościoła p.w. św. Michała Archanioła w Dąbrówce, etap II.</t>
  </si>
  <si>
    <t>Parafia Rzymskokatolicka p.w. św. Katarzyny Aleksandryjskiej w Chełmcach</t>
  </si>
  <si>
    <t>Parafia Rzymskokatolicka p.w. Wniebowzięcia NMP Chełmnie</t>
  </si>
  <si>
    <t xml:space="preserve">Prace konserwatorsko-renowacyjne przy posadzkach średniowiecznych i dziewiętnastowiecznych we wnętrzu kościoła p.w. św. Mikołaja Biskupa (XIV w.) w Papowie Toruńskim </t>
  </si>
  <si>
    <t xml:space="preserve">Parafia Rzymskokatolicka p.w. św. Jana Chrzciciela w Janikowie </t>
  </si>
  <si>
    <t>Prace konserwatorskie na ścianach wewnętrznych kościoła p.w. św. Jana Chrzciciela w Janikowie (d. Ostrowite) IV etap</t>
  </si>
  <si>
    <t>Remont więźby i dachu kościoła p.w. Wniebowzięcia NMP w Dąbrowie Chełmińskiej - etap II</t>
  </si>
  <si>
    <t>Parafia Rzymskokatolicka p.w. śś. Apostołów Piotra i Pawła w Dębowej Łące</t>
  </si>
  <si>
    <t>Prace konserwatorskie we wnętrzu mauzoleum rodziny Mieczkowskich na starym cmentarzu w Kcyni</t>
  </si>
  <si>
    <t>Prace konserwatorskie XII wiecznego ołtarza św. Bartłomieja wraz z XVIII wiecznym antependium kurdybanowym z kościoła parafialnego w Kurkocinie</t>
  </si>
  <si>
    <t>Dziecezja Toruńska</t>
  </si>
  <si>
    <t>Przychodnia Gdańska Sp. z o. o. w Bydgoszczy</t>
  </si>
  <si>
    <t>Parafia Rzymskokatolicka p.w. św. Mateusza Apostoła i Ewangelisty w Wałdowie</t>
  </si>
  <si>
    <t>Prace ratunkowe więźby dachowej i pokrycia dachu kościoła p.w. św. Marii Magdaleny w Wąwelnie - etap 2019</t>
  </si>
  <si>
    <t>Parafia Rzymskokatolicka p.w. śś. Katarzyny i Małgorzaty w Wielkiej Łące</t>
  </si>
  <si>
    <t>Prace konserwatorsko-restauratorskie przy kościele p.w. św. Bartłomieja w Szadłowicach - VII etap</t>
  </si>
  <si>
    <t>Remont pokrycia i konstrukcji wież dzwonnych kościoła p.w. Świętej Trójcy w Działyniu</t>
  </si>
  <si>
    <t>Prace konserwatorskie i restauratorskie przy dekoracji malarskiej ścian i sklepienia prezbiterium kościoła św. Marcina w Mazowszu</t>
  </si>
  <si>
    <t xml:space="preserve">Osuszenie murów kościoła parafialnego p.w. św. Jakuba w Płonnem </t>
  </si>
  <si>
    <t>Parafia Rzymskokatolicka p.w. śś. Apostołów Piotra i Pawła w Ciechocinku</t>
  </si>
  <si>
    <t xml:space="preserve">Remont więźby i wymiana pokrycia dachowego na wieży południowej wraz z remontem elewacji ścian na wieży południowej i elewacji ścian między wieżami kościoła parafialnego p.w. śś. Apostołów Piotra i Pawła w Ciechocinku </t>
  </si>
  <si>
    <t>Remont kościoła p.w. śś. Apostołów Piotra i Pawła w Dębowej Łące</t>
  </si>
  <si>
    <t>Parafia Rzymskokatolicka p.w. Świętej Trójcy w Rypinie</t>
  </si>
  <si>
    <t>Remont elewacji kościoła parafialnego p.w. Świętej Trójcy w Rypinie</t>
  </si>
  <si>
    <t>Parafia Rzymskokatolicka p.w. Najświętszego Serca Pana Jezusa w Gniewkowie</t>
  </si>
  <si>
    <t>Remont dachu w kościele p.w. Najświętszego Serca Pana Jezusa w Gniewkowie- etap III</t>
  </si>
  <si>
    <t>Prace konserwatorskie ołtarza bocznego z kościoła p.w. św. Michała Archanioła w Siedlimowie - III etap</t>
  </si>
  <si>
    <t>Parafia Rzymskokatolicka p.w. śś. Apostołów Piotra i Pawła w Kruszwicy</t>
  </si>
  <si>
    <t>Prace konserwatorskie wyposażenia wnętrza kościoła p.w. śś. Apostołów Piotra i Pawła w Kruszwicy</t>
  </si>
  <si>
    <t>Parafia Rzymskokatolicka p.w. śś. Apostołów Piotra i Pawła w Bydgoszczy</t>
  </si>
  <si>
    <t>Prace konserwatorskie ambony (II etap) i balasek przed prezbiterium z kościoła p.w. śś. Apostołów Piotra i Pawła w Bydgoszczy</t>
  </si>
  <si>
    <t>Parafia Rzymskokatolicka p.w. Najświętszego Serca Pana Jezusa w Bydgoszczy</t>
  </si>
  <si>
    <t>Parafia Rzymskokatolicka p.w. Podwyższenia Krzyża Świętego w Lisewie</t>
  </si>
  <si>
    <t>Remont konserwatorski elewacji kościoła p.w. Narodzenia NMP w Czarżu - etap II</t>
  </si>
  <si>
    <t>Parafia Rzymskokatolicka p.w. św. Michała Archanioła we Wtelnie</t>
  </si>
  <si>
    <t>Remont dachu kościoła p.w. Najświętszego Serca Pana Jezusa w Ryńsku - etap IV</t>
  </si>
  <si>
    <t>Parafia Rzymskokatolicka p.w. Zwiastowania NMP w Potulicach</t>
  </si>
  <si>
    <t>Prace konserwatorsko-restauratorskie we wnętrzu kościoła p.w. Zwiastowania NMP w Potulicach</t>
  </si>
  <si>
    <t>Konserwacja ołtarza głównego z kościoła parafialnego p.w. św. Jakuba Apostoła w Wielkim Lubieniu</t>
  </si>
  <si>
    <t>Prace konserwatorskie Grupy Ukrzyżowania (II etap) czterech feretronów i krzyża procesyjnego z kościoła parafialnego p.w. św. Jana Chrzciciela i św. Jana Ewangelisty w Świerczynkach</t>
  </si>
  <si>
    <t>Prace konserwatorskie, restauratorskie przy prospekcie organowym z kościoła p.w. Podwyższenia Krzyża Świętego w Górznie - etap II</t>
  </si>
  <si>
    <t>Konserwacja konfesjonału z kościoła rektorskiego p.w. św. Franciszka Ksawerego w Grudziądzu</t>
  </si>
  <si>
    <t>Kościelna Wieś, kościół parafialny p.w. św. Wawrzyńca, konserwacja ołtarza głównego - etap V oraz konserwacja stolarki drzwiowej</t>
  </si>
  <si>
    <t>Remont dachu kamienicy mieszczańskiej przy ul. Ducha Świętego 12 w Toruniu - etap II</t>
  </si>
  <si>
    <t>Rewaloryzacja ogrodzenia parku - VII i VIII etap robót budowlanych i prac konserwatorskich (prace przy zespole pałacowo - parkowym w Ugoszczu)</t>
  </si>
  <si>
    <t>Konserwacja zabytkowej kwatery grobowej rodu Chełmickich</t>
  </si>
  <si>
    <t>Konserwacja fragmentu elewacji kamienicy - etap 2019</t>
  </si>
  <si>
    <t>VI etap konserwacji i restauracji ołtarza głównego z kościoła p.w. Przemienienia Pańskiego w Wieńcu</t>
  </si>
  <si>
    <t>Konserwacja manierystycznych stalli z 1630 roku z kościoła parafialnego p.w. św. Hieronima w Raciążku, etap II - stalle północne</t>
  </si>
  <si>
    <t>Prace konserwatorskie przy ołtarzu głównym "Krzyża Świętego" kościoła pofranciszkańskiego (poklasztornego) p.w. Znalezienia (Podwyższenia) Krzyża Świętego w Nieszawie</t>
  </si>
  <si>
    <t>REKOMENDOWANY</t>
  </si>
  <si>
    <r>
      <t xml:space="preserve">REKOMENDOWANY </t>
    </r>
    <r>
      <rPr>
        <sz val="9"/>
        <rFont val="Calibri"/>
        <family val="2"/>
        <charset val="238"/>
        <scheme val="minor"/>
      </rPr>
      <t>(wył. M. Rubnikowicz)</t>
    </r>
  </si>
  <si>
    <r>
      <t xml:space="preserve">REKOMENDOWANY </t>
    </r>
    <r>
      <rPr>
        <sz val="9"/>
        <rFont val="Calibri"/>
        <family val="2"/>
        <charset val="238"/>
        <scheme val="minor"/>
      </rPr>
      <t>(wył. L. Narębski)</t>
    </r>
  </si>
  <si>
    <t>Parafia Rzymskokatolicka p.w. św. Katarzyny Aleksandryjskiej w Wielkiem Czystem</t>
  </si>
  <si>
    <t>Parafia Rzymskokatolicka p.w. św. Stanisława Biskupa Męczennika w Modzerowie</t>
  </si>
  <si>
    <t xml:space="preserve">Parafia Rzymskokatolicka p.w. św. Jadwigi w Byczynie </t>
  </si>
  <si>
    <t>Parafia Rzymskokatolicka p.w. Wniebowzięcia NMP i śś. Apostołów Szymona i Judy Tadeusza w Więcborku</t>
  </si>
  <si>
    <t>"FARMA-MED" Kujawskie Centrum Medyczne Sp. z o o. Sp. Kom.</t>
  </si>
  <si>
    <t>Parafia Rzymskokatolicka p.w. św. Marcina Biskupa w Straszewie</t>
  </si>
  <si>
    <t>Parafia Rzymskokatolicka p.w. św. Stanisława Biskupa Męczennika w Strzygach</t>
  </si>
  <si>
    <t>Parafia Rzymskokatolicka p.w. Wniebowzięcia NMP w Radziejowie</t>
  </si>
  <si>
    <t>Parafia Rzymskokatolicka p.w. Trójcy Świętej w Połajewie</t>
  </si>
  <si>
    <t xml:space="preserve">Parafia Rzymskokatolicka p.w. Wniebowzięcia NMP w Krzywosądzy </t>
  </si>
  <si>
    <t>Przedsiębiorstwo Turystyczno-Gastronomiczne "Twierdza Toruń Fort IV" Okoński Spółka Komandytowa w Toruniu</t>
  </si>
  <si>
    <t>Parafia Rzymskokatolicka p.w. św. Jana Chrzciciela w Pluskowęsach</t>
  </si>
  <si>
    <t>Parafia Rzymskokatolicka p.w. Narodzenia NMP w Żernikach</t>
  </si>
  <si>
    <t>Parafia Rzymskokatolicka p.w. św. Michała w Błędowie</t>
  </si>
  <si>
    <t xml:space="preserve">Parafia Rzymskokatolicka p.w. Nawiedzenia NMP w Topolnie </t>
  </si>
  <si>
    <t>Parafia Rzymskokatolicka p.w. Podwyższenia Krzyża Świętego w Cekcynie</t>
  </si>
  <si>
    <t>Parafia Rzymskokatolicka p.w. św. Stanisława Biskupa i Męczennika w Brześciu Kujawskim</t>
  </si>
  <si>
    <t>Parafia Rzymskokatolicka p.w. śś Apostołów Piotra i Pawła w Zieleniu</t>
  </si>
  <si>
    <t>Parafia Rzymskokatolicka p.w. śś. Apostołów Piotra i Pawła w Kamieniu Krajeńskim</t>
  </si>
  <si>
    <t>Parafia Rzymskokatolicka p.w. śś. Apostołów Piotra i Pawła w Tucznie</t>
  </si>
  <si>
    <t xml:space="preserve">Parafia Rzymskokatolicka p.w. św. Bartłomieja w Unisławiu </t>
  </si>
  <si>
    <t>Parafia Rzymskokatolicka p.w. św. Antoniego z Padwy w Bydgoszczy</t>
  </si>
  <si>
    <t>Parafia Rzymskokatolicka p.w. św. Wojciecha Biskupa i Męczennika w Jabłonowie-Zamku</t>
  </si>
  <si>
    <t>Parafia Rzymskokatolicka p.w. św. Jakuba Większego Apostoła w Mogilnie</t>
  </si>
  <si>
    <t>Parafia Rzymskokatolicka p.w. św. Marii Magdaleny w Wąwelnie</t>
  </si>
  <si>
    <t>Parafia Rzymskokatolicka p.w. Miłosierdzia Bożego w Bydgoszczy</t>
  </si>
  <si>
    <t>Parafia Rzymskokatolicka p.w. św. Mikołaja Biskupa  w Cielętach</t>
  </si>
  <si>
    <t>Parafia Rzymskokatolicka p.w. Podwyższenia Krzyża Świętego w Górznie</t>
  </si>
  <si>
    <t>Gmina Miasto Aleksandrów Kujawski</t>
  </si>
  <si>
    <t>Konserwacja ołtarza bocznego św. Walentego z kościoła p.w. św. Katarzyny Aleksandryjskiej w Łasinie.</t>
  </si>
  <si>
    <t>Konserwacja i restauracja wystroju malarskiego sklepienia nawy głównej kościoła parafialnego p.w. św. Jadwigi w Byczynie - II Etap.</t>
  </si>
  <si>
    <t>Prace konserwatorskie przy ołtarzu bocznym Matki Boskiej Więcborskiej (bez glorii) oraz stallach (dwie ławy) w kościele parafialnym p.w. Wniebowzięcia NMP i śś. Apostołów Szymona i Judy Tadeusza w Więcborku.</t>
  </si>
  <si>
    <t>Remont ścian kościoła parafialnego p.w. Wniebowzięcia NMP w Radziejowie - etap II.</t>
  </si>
  <si>
    <t>Remont kościoła parafialnego p.w. Trójcy Świętej w Połajewie - etap III</t>
  </si>
  <si>
    <t>Remont dachu kościoła parafii p.w. św. Jana Chrzciciela w Pluskowęsach - II etap - wymiana rynien dachowych, pokrycie ceramiczne dachówką, prace towarzyszące.</t>
  </si>
  <si>
    <t>Remont dachu kościoła p.w. Narodzenia NMP w Żernikach</t>
  </si>
  <si>
    <t>Remont elewacji na kościele parafialnym p.w. Nawiedzenia NMP w Topolnie - etap II.</t>
  </si>
  <si>
    <t>Konserwacja ołtarza głównego p.w. NMP Niepokolanie Poczetej i ołtarza bocznego p.w. Trójcy Świętej z kościoła p.w. Wniebowzięcia NMP w Dulsku.</t>
  </si>
  <si>
    <t>Prace konserwatorsko-restauratorskie na elewacjach kościoła parafialnego w Grucznie - II etap</t>
  </si>
  <si>
    <t>Prace konserwatorskie przy polichromii ściennej - dwie wnęki z glifami okiennymi, strona północna kościoła św. Sebastiana w Rywałdzie Królewskim</t>
  </si>
  <si>
    <t>I etap prac konserwatorsko-restauratorskich na ścianach wewnętrznych kościoła p.w. św. Mikołaja w Radominie</t>
  </si>
  <si>
    <t>Prace konserwatorskie ogrodzenia (II etap) w zespole kościoła parafialnego p.w. Świętej Trójcy w Raciążu</t>
  </si>
  <si>
    <t>Prace konserwatorskie barokowego ołtarza bocznego p.w. Wniebowzięcia Matki Boskiej z kościoła p.w. św. Mateusza Apostoła i Ewangelisty z miejscowości Nowe, gm. Nowe - III etap</t>
  </si>
  <si>
    <t>Żołędowo, kościół p.w. Podwyższenia Krzyża Świętego (z 1715 r.): prace konserwatorskie i restauratorskie ołtarza bocznego (II etap)</t>
  </si>
  <si>
    <t>Brześć Kujawski, kościół p.w. św. Stanisława BM (XIV w.): remont elewacji zachodniej</t>
  </si>
  <si>
    <t>Prace konserwatorskie i restauratorskie przy polichromiach ściennych znajdujących się w kościele parafialnym p.w. św. Wawrzyńca w Nakle nad Notecią</t>
  </si>
  <si>
    <t>Wykonanie dekoracji ściennych w auli I Liceum Ogólnokształcącego w Nakle nad Notecią</t>
  </si>
  <si>
    <t>Prace konserwatorsko-restauratorskie stolarki okiennej i drzwiowej pałacu w Lubostroniu - kontynuacja</t>
  </si>
  <si>
    <t>Konserwacja i restauracja dekoracji malarskiej stropu oraz chóru kościoła parafialnego p.w. św. Mikołaja Biskupa w Szaradowie</t>
  </si>
  <si>
    <t>Prace konserwatorskie i restauratorskie na ścianie południowej we wnętrzu kościoła p.w. św. Mikołaja i św. Konstancji w Gniewkowie.</t>
  </si>
  <si>
    <t>Przeprowadzenie prac konserwatorskich polichromowanych ścian wnętrza kościoła parafialnego p.w. śś. Apostołów Piotra i Pawła w Tucznie (ściany prezbiterium i sklepienie prezbiterium)</t>
  </si>
  <si>
    <t>Konserwacja elewacji kościoła p.w. św. Stanisława Kostki w Złejwsi Wielkiej</t>
  </si>
  <si>
    <t>Prace konserwatorskie ścian "Białego Spichrza" przy ul. Mennica 2 w Bydgoszczy</t>
  </si>
  <si>
    <t>Remont kościoła parafialnego p.w. św. Antoniego z Padwy w Bydgoszczy - etap VII</t>
  </si>
  <si>
    <t>Remont i konserwacja konstrukcji dachu wieży z wymianą pokrycia dachu kościoła p.w. św. Katarzyny Aleksandryjskiej w Chełmcach - etap III</t>
  </si>
  <si>
    <t>Prace konserwatorsko-restauratorskie w kościele p.w. św. Anny w Łąsku Wielkim, ołtarz główny - etap III (dokończenie) i ołtarz boczny lewy - etap I</t>
  </si>
  <si>
    <t>Konserwacja ambony z kościoła p.w. św. Wojciecha Biskupa i Męczennika w Jabłonowie-Zamku.</t>
  </si>
  <si>
    <t xml:space="preserve">Prace konserwatorskie stalli z kościoła p.w. śś. Piotra i Pawła w Chełmnie - III etap </t>
  </si>
  <si>
    <t>Prace konserwatorskie przy elewacjach kościoła p.w. św. Jakuba Większego Apostoła w Mogilnie - V etap</t>
  </si>
  <si>
    <t xml:space="preserve">Prace konserwatorsko-restauratorskie  - łuk tęczowy z kościoła p.w. św. Mateusza w Ostrowie </t>
  </si>
  <si>
    <t>Runowo Krajeńskie, kościół p.w. Świętej Trójcy, XVII w., prace ratunkowe renesansowej polichromii ścian - etap 2019</t>
  </si>
  <si>
    <t xml:space="preserve">Remont elewacji kościoła parafialnego p.w. św. Jadwigi Śląskiej w Nieszawie </t>
  </si>
  <si>
    <t>Prace konserwatorskie i restauratorskie przy 5 pomnikach nagrobnych znajdujących się na terenie rodowego cmentarza rodziny von Wilamowitz-Moellendorff w miejscowości Wymysłowice</t>
  </si>
  <si>
    <t>Dokumentacja projektowa budowlano-konserwatorska dla remontu kościoła p.w. Świętego Krzyża w Łowiczku</t>
  </si>
  <si>
    <t>Nowa Wieś Królewska, gotycki kościół p.w. św. Jana Chrzciciela  (ok. 1300 r., część wieży II poł. XVI w.): III etap interwencyjnej konserwacji elewacji kościoła - cztery spływy odsadzek elewacji wieży</t>
  </si>
  <si>
    <t>Prace konserwatorsko - remontowe kościoła parafialnego p.w. św. Barbary i Matki Kościoła w Rechcie</t>
  </si>
  <si>
    <t>Prace konserwatorskie : polichromie stropu i ścian nawy głównej w kościele parafialnym p.w. św. Mikołaja w Ludzisku</t>
  </si>
  <si>
    <t>Kościół p.w. św. Marka Ewangelisty w Polanowicach - roboty remontowo-budowlane w zakresie elewacji, izolacji części podziemnej</t>
  </si>
  <si>
    <t>Skępe, Zespół Klasztorny OO Bernardynów (XVI w.), konserwacja i restauracja polichromii ściennych autorstwa O. Walentego Żebrowskiego  (poł. XVIII w.) w kaplicy św. Anny - etap III</t>
  </si>
  <si>
    <t>Mogilno, prace renowacyjne i restauratorskie przy zabytkowym XVIII -wiecznym konfesjonale</t>
  </si>
  <si>
    <t>Remont i konserwacja konstrukcji dachu z wymianą pokrycia -  kościoła parafialnego p.w. św. Anny w Kościeszkach - etap II</t>
  </si>
  <si>
    <t>Remont pokrycia dachu wieży wraz z remontem jej drewnianej konstrukcji nośnej kościoła parafialnego p.w. Najświętszego Serca Pana Jezusa w Bydgoszczy</t>
  </si>
  <si>
    <t>Lisewo, gotycki kościół p.w. Podwyższenia Krzyża Świętego (XIII-XV w.): prace konserwatorskie elewacji wieży kościoła</t>
  </si>
  <si>
    <t>Remont dachu kościoła parafialnego p.w. św. Floriana w Żninie - etap III</t>
  </si>
  <si>
    <t>Konserwacja barokowego ołtarza z kaplicy północnej z kościoła p.w. Wniebowzięcia NMP w Radziejowie</t>
  </si>
  <si>
    <t>IV etap konserwacji polichromii ściennych w neoklasycystycznym dworku folwarcznym w Karolewie wykonanych na przełomie XIX i XX w. - oczyszczenie i konsolidacja warstwy malarskiej, uzupełnienie ubytków tynków</t>
  </si>
  <si>
    <t>Przebudowa części pomieszczeń zabytkowego budynku dworca kolejowego w Aleksandrowie Kujawskim na pomieszczenia ogólnokulturalne, administracyjno- biurowe, socjalno- magazynowe oraz poczekalnią dla podróżnych - remont stropu nad holem głównym wraz z pracami konserwatorskimi i restauratorskimi przy oszkleniu witrażowym doświetlenia holu głównego</t>
  </si>
  <si>
    <t>Konserwacja i restauracja ołtarza p.w. Matki Bożej Nieustającej Pomocy (XVII w.), ołtarza p.w. św. Teresy (XVII w.), ołtarza p.w. Ukrzyżowania (XVIII w.) z kościoła p.w. św. Mikołaja Biskupa w Kowalewie Pomorskim</t>
  </si>
  <si>
    <t>Parafia Rzymskokatolicka p.w. św. Marcina Biskupa we Wrockach</t>
  </si>
  <si>
    <t>Prace konserwatorsko-restauratorskie przy zabytkach z kościoła parafialnego p.w. Świętej Trójcy w Rypinie - etap 2019</t>
  </si>
  <si>
    <t>l.p.</t>
  </si>
  <si>
    <t>UWAGI KOMISJI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</si>
</sst>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#,##0\ &quot;zł&quot;"/>
    <numFmt numFmtId="165" formatCode="0.0%"/>
    <numFmt numFmtId="166" formatCode="#,##0.00_ ;\-#,##0.00\ "/>
  </numFmts>
  <fonts count="2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8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b/>
      <sz val="12"/>
      <name val="Calibri"/>
      <family val="2"/>
      <charset val="238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05">
    <xf numFmtId="0" fontId="0" fillId="0" borderId="0" xfId="0"/>
    <xf numFmtId="0" fontId="3" fillId="3" borderId="3" xfId="2" applyFont="1" applyFill="1" applyBorder="1" applyAlignment="1">
      <alignment horizontal="center" vertical="center" textRotation="90" wrapText="1"/>
    </xf>
    <xf numFmtId="4" fontId="3" fillId="3" borderId="4" xfId="2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 textRotation="90" wrapText="1"/>
    </xf>
    <xf numFmtId="0" fontId="3" fillId="0" borderId="0" xfId="2" applyFont="1" applyFill="1" applyBorder="1" applyAlignment="1">
      <alignment horizontal="center" vertical="center" wrapText="1"/>
    </xf>
    <xf numFmtId="164" fontId="3" fillId="0" borderId="0" xfId="2" applyNumberFormat="1" applyFont="1" applyFill="1" applyBorder="1" applyAlignment="1">
      <alignment horizontal="center" vertical="center" wrapText="1"/>
    </xf>
    <xf numFmtId="4" fontId="3" fillId="0" borderId="0" xfId="2" applyNumberFormat="1" applyFont="1" applyFill="1" applyBorder="1" applyAlignment="1">
      <alignment horizontal="center" vertical="center" wrapText="1"/>
    </xf>
    <xf numFmtId="14" fontId="3" fillId="0" borderId="8" xfId="0" applyNumberFormat="1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4" fontId="5" fillId="0" borderId="8" xfId="0" applyNumberFormat="1" applyFont="1" applyFill="1" applyBorder="1" applyAlignment="1">
      <alignment horizontal="center" vertical="center" wrapText="1"/>
    </xf>
    <xf numFmtId="10" fontId="5" fillId="0" borderId="8" xfId="0" applyNumberFormat="1" applyFont="1" applyFill="1" applyBorder="1" applyAlignment="1">
      <alignment horizontal="center" vertical="center" wrapText="1"/>
    </xf>
    <xf numFmtId="1" fontId="7" fillId="0" borderId="9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14" fontId="5" fillId="0" borderId="8" xfId="0" applyNumberFormat="1" applyFont="1" applyFill="1" applyBorder="1" applyAlignment="1">
      <alignment horizontal="left" vertical="center" wrapText="1"/>
    </xf>
    <xf numFmtId="49" fontId="5" fillId="0" borderId="8" xfId="0" applyNumberFormat="1" applyFont="1" applyFill="1" applyBorder="1" applyAlignment="1">
      <alignment horizontal="left" vertical="center" wrapText="1"/>
    </xf>
    <xf numFmtId="1" fontId="7" fillId="0" borderId="8" xfId="0" applyNumberFormat="1" applyFont="1" applyFill="1" applyBorder="1" applyAlignment="1">
      <alignment horizontal="center" vertical="center" wrapText="1"/>
    </xf>
    <xf numFmtId="10" fontId="5" fillId="0" borderId="12" xfId="0" applyNumberFormat="1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left" vertical="center" wrapText="1"/>
    </xf>
    <xf numFmtId="10" fontId="5" fillId="0" borderId="8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10" fontId="5" fillId="2" borderId="8" xfId="0" applyNumberFormat="1" applyFont="1" applyFill="1" applyBorder="1" applyAlignment="1">
      <alignment horizontal="center" vertical="center" wrapText="1"/>
    </xf>
    <xf numFmtId="10" fontId="5" fillId="0" borderId="8" xfId="3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/>
    </xf>
    <xf numFmtId="1" fontId="7" fillId="0" borderId="8" xfId="0" applyNumberFormat="1" applyFont="1" applyFill="1" applyBorder="1" applyAlignment="1">
      <alignment horizontal="center" vertical="center"/>
    </xf>
    <xf numFmtId="10" fontId="5" fillId="0" borderId="8" xfId="0" applyNumberFormat="1" applyFont="1" applyBorder="1" applyAlignment="1">
      <alignment horizontal="center" vertical="center"/>
    </xf>
    <xf numFmtId="9" fontId="5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43" fontId="5" fillId="0" borderId="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4" fillId="0" borderId="0" xfId="0" applyFont="1"/>
    <xf numFmtId="0" fontId="16" fillId="0" borderId="6" xfId="0" applyFont="1" applyFill="1" applyBorder="1" applyAlignment="1">
      <alignment horizontal="center" vertical="center" textRotation="90" wrapText="1"/>
    </xf>
    <xf numFmtId="0" fontId="16" fillId="0" borderId="7" xfId="0" applyFont="1" applyFill="1" applyBorder="1" applyAlignment="1">
      <alignment horizontal="center" vertical="center" textRotation="90" wrapText="1"/>
    </xf>
    <xf numFmtId="0" fontId="9" fillId="0" borderId="0" xfId="0" applyFont="1" applyFill="1" applyAlignment="1">
      <alignment horizontal="center" vertical="center" textRotation="90"/>
    </xf>
    <xf numFmtId="0" fontId="5" fillId="0" borderId="0" xfId="0" applyFont="1" applyFill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4" fontId="5" fillId="0" borderId="8" xfId="0" applyNumberFormat="1" applyFont="1" applyFill="1" applyBorder="1" applyAlignment="1">
      <alignment horizontal="center" vertical="center"/>
    </xf>
    <xf numFmtId="1" fontId="7" fillId="0" borderId="9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0" borderId="11" xfId="0" applyFont="1" applyFill="1" applyBorder="1" applyAlignment="1">
      <alignment horizontal="left" vertical="center" wrapText="1"/>
    </xf>
    <xf numFmtId="49" fontId="3" fillId="0" borderId="8" xfId="0" applyNumberFormat="1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1" fontId="3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4" fontId="8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4" fontId="5" fillId="0" borderId="8" xfId="0" applyNumberFormat="1" applyFont="1" applyFill="1" applyBorder="1" applyAlignment="1">
      <alignment horizontal="left" vertical="center" wrapText="1"/>
    </xf>
    <xf numFmtId="4" fontId="18" fillId="0" borderId="0" xfId="0" applyNumberFormat="1" applyFont="1" applyAlignment="1">
      <alignment horizontal="right" vertical="top"/>
    </xf>
    <xf numFmtId="0" fontId="3" fillId="0" borderId="8" xfId="0" applyFont="1" applyFill="1" applyBorder="1" applyAlignment="1">
      <alignment horizontal="center" vertical="center"/>
    </xf>
    <xf numFmtId="1" fontId="8" fillId="0" borderId="8" xfId="0" applyNumberFormat="1" applyFont="1" applyFill="1" applyBorder="1" applyAlignment="1">
      <alignment horizontal="center" vertical="center" wrapText="1"/>
    </xf>
    <xf numFmtId="1" fontId="7" fillId="0" borderId="13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4" fontId="3" fillId="0" borderId="8" xfId="0" applyNumberFormat="1" applyFont="1" applyFill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0" fontId="3" fillId="0" borderId="8" xfId="3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wrapText="1"/>
    </xf>
    <xf numFmtId="4" fontId="3" fillId="0" borderId="8" xfId="0" applyNumberFormat="1" applyFont="1" applyFill="1" applyBorder="1" applyAlignment="1">
      <alignment horizontal="center" vertical="center" wrapText="1"/>
    </xf>
    <xf numFmtId="4" fontId="3" fillId="0" borderId="12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20" fillId="0" borderId="8" xfId="0" applyNumberFormat="1" applyFont="1" applyBorder="1" applyAlignment="1">
      <alignment horizontal="center" vertical="center" wrapText="1"/>
    </xf>
    <xf numFmtId="4" fontId="20" fillId="2" borderId="8" xfId="0" applyNumberFormat="1" applyFont="1" applyFill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20" fillId="0" borderId="8" xfId="0" applyNumberFormat="1" applyFont="1" applyBorder="1" applyAlignment="1">
      <alignment horizontal="center" vertical="center"/>
    </xf>
    <xf numFmtId="4" fontId="3" fillId="0" borderId="8" xfId="3" applyNumberFormat="1" applyFont="1" applyBorder="1" applyAlignment="1">
      <alignment horizontal="center" vertical="center" wrapText="1"/>
    </xf>
    <xf numFmtId="166" fontId="3" fillId="0" borderId="8" xfId="0" applyNumberFormat="1" applyFont="1" applyBorder="1" applyAlignment="1">
      <alignment horizontal="center" vertical="center" wrapText="1"/>
    </xf>
    <xf numFmtId="4" fontId="20" fillId="2" borderId="8" xfId="0" applyNumberFormat="1" applyFont="1" applyFill="1" applyBorder="1" applyAlignment="1">
      <alignment horizontal="center" vertical="center"/>
    </xf>
    <xf numFmtId="165" fontId="5" fillId="0" borderId="8" xfId="0" applyNumberFormat="1" applyFont="1" applyFill="1" applyBorder="1" applyAlignment="1">
      <alignment horizontal="center" vertical="center" wrapText="1"/>
    </xf>
    <xf numFmtId="165" fontId="5" fillId="0" borderId="8" xfId="0" applyNumberFormat="1" applyFont="1" applyBorder="1" applyAlignment="1">
      <alignment horizontal="center" vertical="center" wrapText="1"/>
    </xf>
    <xf numFmtId="10" fontId="19" fillId="0" borderId="8" xfId="0" applyNumberFormat="1" applyFont="1" applyBorder="1" applyAlignment="1">
      <alignment horizontal="center" vertical="center" wrapText="1"/>
    </xf>
    <xf numFmtId="9" fontId="19" fillId="0" borderId="8" xfId="0" applyNumberFormat="1" applyFont="1" applyBorder="1" applyAlignment="1">
      <alignment horizontal="center" vertical="center" wrapText="1"/>
    </xf>
    <xf numFmtId="165" fontId="5" fillId="0" borderId="8" xfId="1" applyNumberFormat="1" applyFont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10" fontId="5" fillId="0" borderId="11" xfId="0" applyNumberFormat="1" applyFont="1" applyBorder="1" applyAlignment="1">
      <alignment horizontal="center" vertical="center" wrapText="1"/>
    </xf>
    <xf numFmtId="10" fontId="19" fillId="0" borderId="11" xfId="0" applyNumberFormat="1" applyFont="1" applyBorder="1" applyAlignment="1">
      <alignment horizontal="center" vertical="center" wrapText="1"/>
    </xf>
    <xf numFmtId="10" fontId="5" fillId="0" borderId="11" xfId="0" applyNumberFormat="1" applyFont="1" applyFill="1" applyBorder="1" applyAlignment="1">
      <alignment horizontal="center" vertical="center" wrapText="1"/>
    </xf>
    <xf numFmtId="165" fontId="5" fillId="0" borderId="11" xfId="0" applyNumberFormat="1" applyFont="1" applyFill="1" applyBorder="1" applyAlignment="1">
      <alignment horizontal="center" vertical="center" wrapText="1"/>
    </xf>
    <xf numFmtId="10" fontId="5" fillId="0" borderId="8" xfId="3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" fontId="5" fillId="0" borderId="8" xfId="0" applyNumberFormat="1" applyFont="1" applyFill="1" applyBorder="1" applyAlignment="1">
      <alignment horizontal="center" vertical="center" wrapText="1"/>
    </xf>
    <xf numFmtId="1" fontId="5" fillId="0" borderId="11" xfId="0" applyNumberFormat="1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textRotation="90" wrapText="1"/>
    </xf>
    <xf numFmtId="165" fontId="5" fillId="2" borderId="8" xfId="0" applyNumberFormat="1" applyFont="1" applyFill="1" applyBorder="1" applyAlignment="1">
      <alignment horizontal="center" vertical="center" wrapText="1"/>
    </xf>
    <xf numFmtId="165" fontId="19" fillId="0" borderId="8" xfId="0" applyNumberFormat="1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textRotation="90" wrapText="1"/>
    </xf>
    <xf numFmtId="0" fontId="4" fillId="3" borderId="5" xfId="0" applyFont="1" applyFill="1" applyBorder="1" applyAlignment="1">
      <alignment horizontal="center" vertical="center" wrapText="1"/>
    </xf>
    <xf numFmtId="0" fontId="21" fillId="3" borderId="3" xfId="2" applyFont="1" applyFill="1" applyBorder="1" applyAlignment="1">
      <alignment horizontal="center" vertical="center" wrapText="1"/>
    </xf>
    <xf numFmtId="164" fontId="22" fillId="3" borderId="5" xfId="2" applyNumberFormat="1" applyFont="1" applyFill="1" applyBorder="1" applyAlignment="1">
      <alignment horizontal="center" vertical="center" wrapText="1"/>
    </xf>
    <xf numFmtId="4" fontId="4" fillId="0" borderId="9" xfId="0" applyNumberFormat="1" applyFont="1" applyFill="1" applyBorder="1" applyAlignment="1">
      <alignment horizontal="center" vertical="center"/>
    </xf>
    <xf numFmtId="4" fontId="4" fillId="0" borderId="1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</cellXfs>
  <cellStyles count="6">
    <cellStyle name="Dziesiętny 2" xfId="4"/>
    <cellStyle name="Normalny" xfId="0" builtinId="0"/>
    <cellStyle name="Normalny 2" xfId="2"/>
    <cellStyle name="Normalny 3" xfId="3"/>
    <cellStyle name="Procentowy" xfId="1" builtinId="5"/>
    <cellStyle name="Procentowy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254000</xdr:colOff>
      <xdr:row>126</xdr:row>
      <xdr:rowOff>550334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77800" y="636629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143</xdr:row>
      <xdr:rowOff>550334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77800" y="679778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89</xdr:row>
      <xdr:rowOff>550334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177800" y="684635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155</xdr:row>
      <xdr:rowOff>550334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xmlns="" id="{D2295AC6-0CAA-483F-93C3-752258819093}"/>
            </a:ext>
          </a:extLst>
        </xdr:cNvPr>
        <xdr:cNvSpPr txBox="1"/>
      </xdr:nvSpPr>
      <xdr:spPr>
        <a:xfrm>
          <a:off x="177800" y="6447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213</xdr:row>
      <xdr:rowOff>550334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xmlns="" id="{F063A30E-4EEF-4F9C-BBAB-CEC56DC1B212}"/>
            </a:ext>
          </a:extLst>
        </xdr:cNvPr>
        <xdr:cNvSpPr txBox="1"/>
      </xdr:nvSpPr>
      <xdr:spPr>
        <a:xfrm>
          <a:off x="177800" y="572526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197</xdr:row>
      <xdr:rowOff>550334</xdr:rowOff>
    </xdr:from>
    <xdr:ext cx="184731" cy="264560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xmlns="" id="{2391EEA1-A3FA-49BA-9E48-660DC7051B37}"/>
            </a:ext>
          </a:extLst>
        </xdr:cNvPr>
        <xdr:cNvSpPr txBox="1"/>
      </xdr:nvSpPr>
      <xdr:spPr>
        <a:xfrm>
          <a:off x="177800" y="506137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18</xdr:row>
      <xdr:rowOff>0</xdr:rowOff>
    </xdr:from>
    <xdr:ext cx="184731" cy="264560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xmlns="" id="{4E55BC53-20CC-4694-AB50-5EBA8F5C5FC8}"/>
            </a:ext>
          </a:extLst>
        </xdr:cNvPr>
        <xdr:cNvSpPr txBox="1"/>
      </xdr:nvSpPr>
      <xdr:spPr>
        <a:xfrm>
          <a:off x="177800" y="4583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117</xdr:row>
      <xdr:rowOff>550334</xdr:rowOff>
    </xdr:from>
    <xdr:ext cx="184731" cy="264560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xmlns="" id="{99E2719D-D1E0-46F0-9118-B4094ABCA4C6}"/>
            </a:ext>
          </a:extLst>
        </xdr:cNvPr>
        <xdr:cNvSpPr txBox="1"/>
      </xdr:nvSpPr>
      <xdr:spPr>
        <a:xfrm>
          <a:off x="177800" y="401648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50</xdr:row>
      <xdr:rowOff>550334</xdr:rowOff>
    </xdr:from>
    <xdr:ext cx="184731" cy="264560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xmlns="" id="{DEB434F9-9C1E-4F9E-93B3-1A9DB28CD51F}"/>
            </a:ext>
          </a:extLst>
        </xdr:cNvPr>
        <xdr:cNvSpPr txBox="1"/>
      </xdr:nvSpPr>
      <xdr:spPr>
        <a:xfrm>
          <a:off x="177800" y="398409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P233"/>
  <sheetViews>
    <sheetView tabSelected="1" zoomScaleNormal="100" zoomScaleSheetLayoutView="53" workbookViewId="0">
      <pane xSplit="4" ySplit="4" topLeftCell="E5" activePane="bottomRight" state="frozen"/>
      <selection pane="topRight" activeCell="G1" sqref="G1"/>
      <selection pane="bottomLeft" activeCell="A5" sqref="A5"/>
      <selection pane="bottomRight" activeCell="D8" sqref="D8"/>
    </sheetView>
  </sheetViews>
  <sheetFormatPr defaultRowHeight="12.75"/>
  <cols>
    <col min="1" max="1" width="3.75" style="36" customWidth="1"/>
    <col min="2" max="2" width="3.5" style="30" customWidth="1"/>
    <col min="3" max="3" width="33.375" style="30" customWidth="1"/>
    <col min="4" max="4" width="62.5" style="30" customWidth="1"/>
    <col min="5" max="5" width="10.875" style="30" customWidth="1"/>
    <col min="6" max="6" width="8.75" style="30" customWidth="1"/>
    <col min="7" max="11" width="3.5" style="47" hidden="1" customWidth="1"/>
    <col min="12" max="12" width="0.125" style="47" customWidth="1"/>
    <col min="13" max="13" width="6.5" style="47" customWidth="1"/>
    <col min="14" max="14" width="15" style="31" customWidth="1"/>
    <col min="15" max="15" width="4.375" style="30" customWidth="1"/>
    <col min="16" max="16384" width="9" style="30"/>
  </cols>
  <sheetData>
    <row r="1" spans="1:354">
      <c r="G1" s="31"/>
      <c r="H1" s="31"/>
      <c r="I1" s="31"/>
      <c r="J1" s="31"/>
      <c r="K1" s="31"/>
      <c r="L1" s="31"/>
      <c r="M1" s="31"/>
    </row>
    <row r="2" spans="1:354" ht="25.5" customHeight="1" thickBot="1">
      <c r="C2" s="102" t="s">
        <v>0</v>
      </c>
      <c r="D2" s="102"/>
      <c r="E2" s="102"/>
      <c r="F2" s="102"/>
      <c r="G2" s="31"/>
      <c r="H2" s="31"/>
      <c r="I2" s="31"/>
      <c r="J2" s="31"/>
      <c r="K2" s="31"/>
      <c r="L2" s="31"/>
      <c r="M2" s="31"/>
    </row>
    <row r="3" spans="1:354" ht="16.5" customHeight="1" thickBot="1">
      <c r="D3" s="32"/>
      <c r="E3" s="33"/>
      <c r="F3" s="33"/>
      <c r="G3" s="103" t="s">
        <v>1</v>
      </c>
      <c r="H3" s="104"/>
      <c r="I3" s="104"/>
      <c r="J3" s="104"/>
      <c r="K3" s="104"/>
      <c r="L3" s="104"/>
    </row>
    <row r="4" spans="1:354" ht="67.5" customHeight="1" thickBot="1">
      <c r="A4" s="1" t="s">
        <v>429</v>
      </c>
      <c r="B4" s="1" t="s">
        <v>2</v>
      </c>
      <c r="C4" s="98" t="s">
        <v>3</v>
      </c>
      <c r="D4" s="98" t="s">
        <v>4</v>
      </c>
      <c r="E4" s="2" t="s">
        <v>5</v>
      </c>
      <c r="F4" s="99" t="s">
        <v>6</v>
      </c>
      <c r="G4" s="34" t="s">
        <v>7</v>
      </c>
      <c r="H4" s="35" t="s">
        <v>8</v>
      </c>
      <c r="I4" s="35" t="s">
        <v>9</v>
      </c>
      <c r="J4" s="35" t="s">
        <v>10</v>
      </c>
      <c r="K4" s="35" t="s">
        <v>11</v>
      </c>
      <c r="L4" s="93" t="s">
        <v>12</v>
      </c>
      <c r="M4" s="96" t="s">
        <v>270</v>
      </c>
      <c r="N4" s="97" t="s">
        <v>430</v>
      </c>
    </row>
    <row r="5" spans="1:354" s="37" customFormat="1" ht="5.25" customHeight="1">
      <c r="A5" s="36"/>
      <c r="B5" s="3"/>
      <c r="C5" s="4"/>
      <c r="D5" s="4"/>
      <c r="E5" s="6"/>
      <c r="F5" s="5"/>
      <c r="G5" s="5"/>
      <c r="H5" s="5"/>
      <c r="I5" s="5"/>
      <c r="J5" s="5"/>
      <c r="K5" s="5"/>
      <c r="L5" s="5"/>
      <c r="M5" s="5"/>
      <c r="N5" s="5"/>
    </row>
    <row r="6" spans="1:354" s="37" customFormat="1" ht="25.5">
      <c r="A6" s="53">
        <v>1</v>
      </c>
      <c r="B6" s="91">
        <v>13</v>
      </c>
      <c r="C6" s="13" t="s">
        <v>29</v>
      </c>
      <c r="D6" s="9" t="s">
        <v>30</v>
      </c>
      <c r="E6" s="65">
        <v>30000</v>
      </c>
      <c r="F6" s="11">
        <v>7.9799999999999996E-2</v>
      </c>
      <c r="G6" s="12">
        <v>3</v>
      </c>
      <c r="H6" s="38">
        <v>20</v>
      </c>
      <c r="I6" s="38">
        <v>6</v>
      </c>
      <c r="J6" s="38">
        <v>10</v>
      </c>
      <c r="K6" s="38">
        <v>5</v>
      </c>
      <c r="L6" s="12">
        <v>6</v>
      </c>
      <c r="M6" s="54">
        <f t="shared" ref="M6:M69" si="0">SUM(G6:L6)</f>
        <v>50</v>
      </c>
      <c r="N6" s="10" t="s">
        <v>346</v>
      </c>
      <c r="O6" s="41"/>
    </row>
    <row r="7" spans="1:354" s="42" customFormat="1" ht="25.5">
      <c r="A7" s="90">
        <v>2</v>
      </c>
      <c r="B7" s="91">
        <v>147</v>
      </c>
      <c r="C7" s="13" t="s">
        <v>173</v>
      </c>
      <c r="D7" s="9" t="s">
        <v>174</v>
      </c>
      <c r="E7" s="70">
        <v>170879.4</v>
      </c>
      <c r="F7" s="19">
        <v>0.69999999590354367</v>
      </c>
      <c r="G7" s="12">
        <v>3</v>
      </c>
      <c r="H7" s="38">
        <v>24</v>
      </c>
      <c r="I7" s="38">
        <v>6</v>
      </c>
      <c r="J7" s="38">
        <v>3</v>
      </c>
      <c r="K7" s="38">
        <v>5</v>
      </c>
      <c r="L7" s="12">
        <v>6</v>
      </c>
      <c r="M7" s="54">
        <f t="shared" si="0"/>
        <v>47</v>
      </c>
      <c r="N7" s="10" t="s">
        <v>346</v>
      </c>
      <c r="O7" s="30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  <c r="IU7" s="41"/>
      <c r="IV7" s="41"/>
      <c r="IW7" s="41"/>
      <c r="IX7" s="41"/>
      <c r="IY7" s="41"/>
      <c r="IZ7" s="41"/>
      <c r="JA7" s="41"/>
      <c r="JB7" s="41"/>
      <c r="JC7" s="41"/>
      <c r="JD7" s="41"/>
      <c r="JE7" s="41"/>
      <c r="JF7" s="41"/>
      <c r="JG7" s="41"/>
      <c r="JH7" s="41"/>
      <c r="JI7" s="41"/>
      <c r="JJ7" s="41"/>
      <c r="JK7" s="41"/>
      <c r="JL7" s="41"/>
      <c r="JM7" s="41"/>
      <c r="JN7" s="41"/>
      <c r="JO7" s="41"/>
      <c r="JP7" s="41"/>
      <c r="JQ7" s="41"/>
      <c r="JR7" s="41"/>
      <c r="JS7" s="41"/>
      <c r="JT7" s="41"/>
      <c r="JU7" s="41"/>
      <c r="JV7" s="41"/>
      <c r="JW7" s="41"/>
      <c r="JX7" s="41"/>
      <c r="JY7" s="41"/>
      <c r="JZ7" s="41"/>
      <c r="KA7" s="41"/>
      <c r="KB7" s="41"/>
      <c r="KC7" s="41"/>
      <c r="KD7" s="41"/>
      <c r="KE7" s="41"/>
      <c r="KF7" s="41"/>
      <c r="KG7" s="41"/>
      <c r="KH7" s="41"/>
      <c r="KI7" s="41"/>
      <c r="KJ7" s="41"/>
      <c r="KK7" s="41"/>
      <c r="KL7" s="41"/>
      <c r="KM7" s="41"/>
      <c r="KN7" s="41"/>
      <c r="KO7" s="41"/>
      <c r="KP7" s="41"/>
      <c r="KQ7" s="41"/>
      <c r="KR7" s="41"/>
      <c r="KS7" s="41"/>
      <c r="KT7" s="41"/>
      <c r="KU7" s="41"/>
      <c r="KV7" s="41"/>
      <c r="KW7" s="41"/>
      <c r="KX7" s="41"/>
      <c r="KY7" s="41"/>
      <c r="KZ7" s="41"/>
      <c r="LA7" s="41"/>
      <c r="LB7" s="41"/>
      <c r="LC7" s="41"/>
      <c r="LD7" s="41"/>
      <c r="LE7" s="41"/>
      <c r="LF7" s="41"/>
      <c r="LG7" s="41"/>
      <c r="LH7" s="41"/>
      <c r="LI7" s="41"/>
      <c r="LJ7" s="41"/>
      <c r="LK7" s="41"/>
      <c r="LL7" s="41"/>
      <c r="LM7" s="41"/>
      <c r="LN7" s="41"/>
      <c r="LO7" s="41"/>
      <c r="LP7" s="41"/>
      <c r="LQ7" s="41"/>
      <c r="LR7" s="41"/>
      <c r="LS7" s="41"/>
      <c r="LT7" s="41"/>
      <c r="LU7" s="41"/>
      <c r="LV7" s="41"/>
      <c r="LW7" s="41"/>
      <c r="LX7" s="41"/>
      <c r="LY7" s="41"/>
      <c r="LZ7" s="41"/>
      <c r="MA7" s="41"/>
      <c r="MB7" s="41"/>
      <c r="MC7" s="41"/>
      <c r="MD7" s="41"/>
      <c r="ME7" s="41"/>
      <c r="MF7" s="41"/>
      <c r="MG7" s="41"/>
      <c r="MH7" s="41"/>
      <c r="MI7" s="41"/>
      <c r="MJ7" s="41"/>
      <c r="MK7" s="41"/>
      <c r="ML7" s="41"/>
      <c r="MM7" s="41"/>
      <c r="MN7" s="41"/>
      <c r="MO7" s="41"/>
      <c r="MP7" s="41"/>
    </row>
    <row r="8" spans="1:354" s="42" customFormat="1" ht="38.25">
      <c r="A8" s="53">
        <v>3</v>
      </c>
      <c r="B8" s="91">
        <v>6</v>
      </c>
      <c r="C8" s="7" t="s">
        <v>273</v>
      </c>
      <c r="D8" s="9" t="s">
        <v>259</v>
      </c>
      <c r="E8" s="65">
        <v>195548.57</v>
      </c>
      <c r="F8" s="11">
        <v>0.7</v>
      </c>
      <c r="G8" s="40">
        <v>4</v>
      </c>
      <c r="H8" s="56">
        <v>20</v>
      </c>
      <c r="I8" s="56">
        <v>6</v>
      </c>
      <c r="J8" s="56">
        <v>3</v>
      </c>
      <c r="K8" s="56">
        <v>5</v>
      </c>
      <c r="L8" s="40">
        <v>7</v>
      </c>
      <c r="M8" s="54">
        <f t="shared" si="0"/>
        <v>45</v>
      </c>
      <c r="N8" s="10" t="s">
        <v>346</v>
      </c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1"/>
      <c r="IS8" s="41"/>
      <c r="IT8" s="41"/>
      <c r="IU8" s="41"/>
      <c r="IV8" s="41"/>
      <c r="IW8" s="41"/>
      <c r="IX8" s="41"/>
      <c r="IY8" s="41"/>
      <c r="IZ8" s="41"/>
      <c r="JA8" s="41"/>
      <c r="JB8" s="41"/>
      <c r="JC8" s="41"/>
      <c r="JD8" s="41"/>
      <c r="JE8" s="41"/>
      <c r="JF8" s="41"/>
      <c r="JG8" s="41"/>
      <c r="JH8" s="41"/>
      <c r="JI8" s="41"/>
      <c r="JJ8" s="41"/>
      <c r="JK8" s="41"/>
      <c r="JL8" s="41"/>
      <c r="JM8" s="41"/>
      <c r="JN8" s="41"/>
      <c r="JO8" s="41"/>
      <c r="JP8" s="41"/>
      <c r="JQ8" s="41"/>
      <c r="JR8" s="41"/>
      <c r="JS8" s="41"/>
      <c r="JT8" s="41"/>
      <c r="JU8" s="41"/>
      <c r="JV8" s="41"/>
      <c r="JW8" s="41"/>
      <c r="JX8" s="41"/>
      <c r="JY8" s="41"/>
      <c r="JZ8" s="41"/>
      <c r="KA8" s="41"/>
      <c r="KB8" s="41"/>
      <c r="KC8" s="41"/>
      <c r="KD8" s="41"/>
      <c r="KE8" s="41"/>
      <c r="KF8" s="41"/>
      <c r="KG8" s="41"/>
      <c r="KH8" s="41"/>
      <c r="KI8" s="41"/>
      <c r="KJ8" s="41"/>
      <c r="KK8" s="41"/>
      <c r="KL8" s="41"/>
      <c r="KM8" s="41"/>
      <c r="KN8" s="41"/>
      <c r="KO8" s="41"/>
      <c r="KP8" s="41"/>
      <c r="KQ8" s="41"/>
      <c r="KR8" s="41"/>
      <c r="KS8" s="41"/>
      <c r="KT8" s="41"/>
      <c r="KU8" s="41"/>
      <c r="KV8" s="41"/>
      <c r="KW8" s="41"/>
      <c r="KX8" s="41"/>
      <c r="KY8" s="41"/>
      <c r="KZ8" s="41"/>
      <c r="LA8" s="41"/>
      <c r="LB8" s="41"/>
      <c r="LC8" s="41"/>
      <c r="LD8" s="41"/>
      <c r="LE8" s="41"/>
      <c r="LF8" s="41"/>
      <c r="LG8" s="41"/>
      <c r="LH8" s="41"/>
      <c r="LI8" s="41"/>
      <c r="LJ8" s="41"/>
      <c r="LK8" s="41"/>
      <c r="LL8" s="41"/>
      <c r="LM8" s="41"/>
      <c r="LN8" s="41"/>
      <c r="LO8" s="41"/>
      <c r="LP8" s="41"/>
      <c r="LQ8" s="41"/>
      <c r="LR8" s="41"/>
      <c r="LS8" s="41"/>
      <c r="LT8" s="41"/>
      <c r="LU8" s="41"/>
      <c r="LV8" s="41"/>
      <c r="LW8" s="41"/>
      <c r="LX8" s="41"/>
      <c r="LY8" s="41"/>
      <c r="LZ8" s="41"/>
      <c r="MA8" s="41"/>
      <c r="MB8" s="41"/>
      <c r="MC8" s="41"/>
      <c r="MD8" s="41"/>
      <c r="ME8" s="41"/>
      <c r="MF8" s="41"/>
      <c r="MG8" s="41"/>
      <c r="MH8" s="41"/>
      <c r="MI8" s="41"/>
      <c r="MJ8" s="41"/>
      <c r="MK8" s="41"/>
      <c r="ML8" s="41"/>
      <c r="MM8" s="41"/>
      <c r="MN8" s="41"/>
      <c r="MO8" s="41"/>
      <c r="MP8" s="41"/>
    </row>
    <row r="9" spans="1:354" s="42" customFormat="1" ht="25.5">
      <c r="A9" s="53">
        <v>4</v>
      </c>
      <c r="B9" s="91">
        <v>166</v>
      </c>
      <c r="C9" s="13" t="s">
        <v>165</v>
      </c>
      <c r="D9" s="9" t="s">
        <v>204</v>
      </c>
      <c r="E9" s="65">
        <v>399500.07</v>
      </c>
      <c r="F9" s="11">
        <v>0.7</v>
      </c>
      <c r="G9" s="12">
        <v>3</v>
      </c>
      <c r="H9" s="38">
        <v>20</v>
      </c>
      <c r="I9" s="38">
        <v>6</v>
      </c>
      <c r="J9" s="38">
        <v>3</v>
      </c>
      <c r="K9" s="38">
        <v>5</v>
      </c>
      <c r="L9" s="12">
        <v>7</v>
      </c>
      <c r="M9" s="54">
        <f t="shared" si="0"/>
        <v>44</v>
      </c>
      <c r="N9" s="10" t="s">
        <v>346</v>
      </c>
      <c r="O9" s="30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  <c r="IU9" s="41"/>
      <c r="IV9" s="41"/>
      <c r="IW9" s="41"/>
      <c r="IX9" s="41"/>
      <c r="IY9" s="41"/>
      <c r="IZ9" s="41"/>
      <c r="JA9" s="41"/>
      <c r="JB9" s="41"/>
      <c r="JC9" s="41"/>
      <c r="JD9" s="41"/>
      <c r="JE9" s="41"/>
      <c r="JF9" s="41"/>
      <c r="JG9" s="41"/>
      <c r="JH9" s="41"/>
      <c r="JI9" s="41"/>
      <c r="JJ9" s="41"/>
      <c r="JK9" s="41"/>
      <c r="JL9" s="41"/>
      <c r="JM9" s="41"/>
      <c r="JN9" s="41"/>
      <c r="JO9" s="41"/>
      <c r="JP9" s="41"/>
      <c r="JQ9" s="41"/>
      <c r="JR9" s="41"/>
      <c r="JS9" s="41"/>
      <c r="JT9" s="41"/>
      <c r="JU9" s="41"/>
      <c r="JV9" s="41"/>
      <c r="JW9" s="41"/>
      <c r="JX9" s="41"/>
      <c r="JY9" s="41"/>
      <c r="JZ9" s="41"/>
      <c r="KA9" s="41"/>
      <c r="KB9" s="41"/>
      <c r="KC9" s="41"/>
      <c r="KD9" s="41"/>
      <c r="KE9" s="41"/>
      <c r="KF9" s="41"/>
      <c r="KG9" s="41"/>
      <c r="KH9" s="41"/>
      <c r="KI9" s="41"/>
      <c r="KJ9" s="41"/>
      <c r="KK9" s="41"/>
      <c r="KL9" s="41"/>
      <c r="KM9" s="41"/>
      <c r="KN9" s="41"/>
      <c r="KO9" s="41"/>
      <c r="KP9" s="41"/>
      <c r="KQ9" s="41"/>
      <c r="KR9" s="41"/>
      <c r="KS9" s="41"/>
      <c r="KT9" s="41"/>
      <c r="KU9" s="41"/>
      <c r="KV9" s="41"/>
      <c r="KW9" s="41"/>
      <c r="KX9" s="41"/>
      <c r="KY9" s="41"/>
      <c r="KZ9" s="41"/>
      <c r="LA9" s="41"/>
      <c r="LB9" s="41"/>
      <c r="LC9" s="41"/>
      <c r="LD9" s="41"/>
      <c r="LE9" s="41"/>
      <c r="LF9" s="41"/>
      <c r="LG9" s="41"/>
      <c r="LH9" s="41"/>
      <c r="LI9" s="41"/>
      <c r="LJ9" s="41"/>
      <c r="LK9" s="41"/>
      <c r="LL9" s="41"/>
      <c r="LM9" s="41"/>
      <c r="LN9" s="41"/>
      <c r="LO9" s="41"/>
      <c r="LP9" s="41"/>
      <c r="LQ9" s="41"/>
      <c r="LR9" s="41"/>
      <c r="LS9" s="41"/>
      <c r="LT9" s="41"/>
      <c r="LU9" s="41"/>
      <c r="LV9" s="41"/>
      <c r="LW9" s="41"/>
      <c r="LX9" s="41"/>
      <c r="LY9" s="41"/>
      <c r="LZ9" s="41"/>
      <c r="MA9" s="41"/>
      <c r="MB9" s="41"/>
      <c r="MC9" s="41"/>
      <c r="MD9" s="41"/>
      <c r="ME9" s="41"/>
      <c r="MF9" s="41"/>
      <c r="MG9" s="41"/>
      <c r="MH9" s="41"/>
      <c r="MI9" s="41"/>
      <c r="MJ9" s="41"/>
      <c r="MK9" s="41"/>
      <c r="ML9" s="41"/>
      <c r="MM9" s="41"/>
      <c r="MN9" s="41"/>
      <c r="MO9" s="41"/>
      <c r="MP9" s="41"/>
    </row>
    <row r="10" spans="1:354" s="42" customFormat="1" ht="25.5">
      <c r="A10" s="90">
        <v>5</v>
      </c>
      <c r="B10" s="91">
        <v>201</v>
      </c>
      <c r="C10" s="7" t="s">
        <v>234</v>
      </c>
      <c r="D10" s="9" t="s">
        <v>419</v>
      </c>
      <c r="E10" s="74">
        <v>325000</v>
      </c>
      <c r="F10" s="22">
        <v>0.74180000000000001</v>
      </c>
      <c r="G10" s="12">
        <v>3</v>
      </c>
      <c r="H10" s="38">
        <v>20</v>
      </c>
      <c r="I10" s="38">
        <v>6</v>
      </c>
      <c r="J10" s="38">
        <v>3</v>
      </c>
      <c r="K10" s="38">
        <v>5</v>
      </c>
      <c r="L10" s="12">
        <v>7</v>
      </c>
      <c r="M10" s="54">
        <f t="shared" si="0"/>
        <v>44</v>
      </c>
      <c r="N10" s="10" t="s">
        <v>346</v>
      </c>
      <c r="O10" s="30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  <c r="IX10" s="41"/>
      <c r="IY10" s="41"/>
      <c r="IZ10" s="41"/>
      <c r="JA10" s="41"/>
      <c r="JB10" s="41"/>
      <c r="JC10" s="41"/>
      <c r="JD10" s="41"/>
      <c r="JE10" s="41"/>
      <c r="JF10" s="41"/>
      <c r="JG10" s="41"/>
      <c r="JH10" s="41"/>
      <c r="JI10" s="41"/>
      <c r="JJ10" s="41"/>
      <c r="JK10" s="41"/>
      <c r="JL10" s="41"/>
      <c r="JM10" s="41"/>
      <c r="JN10" s="41"/>
      <c r="JO10" s="41"/>
      <c r="JP10" s="41"/>
      <c r="JQ10" s="41"/>
      <c r="JR10" s="41"/>
      <c r="JS10" s="41"/>
      <c r="JT10" s="41"/>
      <c r="JU10" s="41"/>
      <c r="JV10" s="41"/>
      <c r="JW10" s="41"/>
      <c r="JX10" s="41"/>
      <c r="JY10" s="41"/>
      <c r="JZ10" s="41"/>
      <c r="KA10" s="41"/>
      <c r="KB10" s="41"/>
      <c r="KC10" s="41"/>
      <c r="KD10" s="41"/>
      <c r="KE10" s="41"/>
      <c r="KF10" s="41"/>
      <c r="KG10" s="41"/>
      <c r="KH10" s="41"/>
      <c r="KI10" s="41"/>
      <c r="KJ10" s="41"/>
      <c r="KK10" s="41"/>
      <c r="KL10" s="41"/>
      <c r="KM10" s="41"/>
      <c r="KN10" s="41"/>
      <c r="KO10" s="41"/>
      <c r="KP10" s="41"/>
      <c r="KQ10" s="41"/>
      <c r="KR10" s="41"/>
      <c r="KS10" s="41"/>
      <c r="KT10" s="41"/>
      <c r="KU10" s="41"/>
      <c r="KV10" s="41"/>
      <c r="KW10" s="41"/>
      <c r="KX10" s="41"/>
      <c r="KY10" s="41"/>
      <c r="KZ10" s="41"/>
      <c r="LA10" s="41"/>
      <c r="LB10" s="41"/>
      <c r="LC10" s="41"/>
      <c r="LD10" s="41"/>
      <c r="LE10" s="41"/>
      <c r="LF10" s="41"/>
      <c r="LG10" s="41"/>
      <c r="LH10" s="41"/>
      <c r="LI10" s="41"/>
      <c r="LJ10" s="41"/>
      <c r="LK10" s="41"/>
      <c r="LL10" s="41"/>
      <c r="LM10" s="41"/>
      <c r="LN10" s="41"/>
      <c r="LO10" s="41"/>
      <c r="LP10" s="41"/>
      <c r="LQ10" s="41"/>
      <c r="LR10" s="41"/>
      <c r="LS10" s="41"/>
      <c r="LT10" s="41"/>
      <c r="LU10" s="41"/>
      <c r="LV10" s="41"/>
      <c r="LW10" s="41"/>
      <c r="LX10" s="41"/>
      <c r="LY10" s="41"/>
      <c r="LZ10" s="41"/>
      <c r="MA10" s="41"/>
      <c r="MB10" s="41"/>
      <c r="MC10" s="41"/>
      <c r="MD10" s="41"/>
      <c r="ME10" s="41"/>
      <c r="MF10" s="41"/>
      <c r="MG10" s="41"/>
      <c r="MH10" s="41"/>
      <c r="MI10" s="41"/>
      <c r="MJ10" s="41"/>
      <c r="MK10" s="41"/>
      <c r="ML10" s="41"/>
      <c r="MM10" s="41"/>
      <c r="MN10" s="41"/>
      <c r="MO10" s="41"/>
      <c r="MP10" s="41"/>
    </row>
    <row r="11" spans="1:354" s="42" customFormat="1" ht="25.5">
      <c r="A11" s="53">
        <v>6</v>
      </c>
      <c r="B11" s="91">
        <v>10</v>
      </c>
      <c r="C11" s="13" t="s">
        <v>349</v>
      </c>
      <c r="D11" s="9" t="s">
        <v>261</v>
      </c>
      <c r="E11" s="65">
        <v>130138.25</v>
      </c>
      <c r="F11" s="11">
        <v>0.7</v>
      </c>
      <c r="G11" s="12">
        <v>3</v>
      </c>
      <c r="H11" s="38">
        <v>19</v>
      </c>
      <c r="I11" s="38">
        <v>6</v>
      </c>
      <c r="J11" s="38">
        <v>3</v>
      </c>
      <c r="K11" s="38">
        <v>5</v>
      </c>
      <c r="L11" s="12">
        <v>7</v>
      </c>
      <c r="M11" s="54">
        <f t="shared" si="0"/>
        <v>43</v>
      </c>
      <c r="N11" s="10" t="s">
        <v>346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  <c r="IR11" s="41"/>
      <c r="IS11" s="41"/>
      <c r="IT11" s="41"/>
      <c r="IU11" s="41"/>
      <c r="IV11" s="41"/>
      <c r="IW11" s="41"/>
      <c r="IX11" s="41"/>
      <c r="IY11" s="41"/>
      <c r="IZ11" s="41"/>
      <c r="JA11" s="41"/>
      <c r="JB11" s="41"/>
      <c r="JC11" s="41"/>
      <c r="JD11" s="41"/>
      <c r="JE11" s="41"/>
      <c r="JF11" s="41"/>
      <c r="JG11" s="41"/>
      <c r="JH11" s="41"/>
      <c r="JI11" s="41"/>
      <c r="JJ11" s="41"/>
      <c r="JK11" s="41"/>
      <c r="JL11" s="41"/>
      <c r="JM11" s="41"/>
      <c r="JN11" s="41"/>
      <c r="JO11" s="41"/>
      <c r="JP11" s="41"/>
      <c r="JQ11" s="41"/>
      <c r="JR11" s="41"/>
      <c r="JS11" s="41"/>
      <c r="JT11" s="41"/>
      <c r="JU11" s="41"/>
      <c r="JV11" s="41"/>
      <c r="JW11" s="41"/>
      <c r="JX11" s="41"/>
      <c r="JY11" s="41"/>
      <c r="JZ11" s="41"/>
      <c r="KA11" s="41"/>
      <c r="KB11" s="41"/>
      <c r="KC11" s="41"/>
      <c r="KD11" s="41"/>
      <c r="KE11" s="41"/>
      <c r="KF11" s="41"/>
      <c r="KG11" s="41"/>
      <c r="KH11" s="41"/>
      <c r="KI11" s="41"/>
      <c r="KJ11" s="41"/>
      <c r="KK11" s="41"/>
      <c r="KL11" s="41"/>
      <c r="KM11" s="41"/>
      <c r="KN11" s="41"/>
      <c r="KO11" s="41"/>
      <c r="KP11" s="41"/>
      <c r="KQ11" s="41"/>
      <c r="KR11" s="41"/>
      <c r="KS11" s="41"/>
      <c r="KT11" s="41"/>
      <c r="KU11" s="41"/>
      <c r="KV11" s="41"/>
      <c r="KW11" s="41"/>
      <c r="KX11" s="41"/>
      <c r="KY11" s="41"/>
      <c r="KZ11" s="41"/>
      <c r="LA11" s="41"/>
      <c r="LB11" s="41"/>
      <c r="LC11" s="41"/>
      <c r="LD11" s="41"/>
      <c r="LE11" s="41"/>
      <c r="LF11" s="41"/>
      <c r="LG11" s="41"/>
      <c r="LH11" s="41"/>
      <c r="LI11" s="41"/>
      <c r="LJ11" s="41"/>
      <c r="LK11" s="41"/>
      <c r="LL11" s="41"/>
      <c r="LM11" s="41"/>
      <c r="LN11" s="41"/>
      <c r="LO11" s="41"/>
      <c r="LP11" s="41"/>
      <c r="LQ11" s="41"/>
      <c r="LR11" s="41"/>
      <c r="LS11" s="41"/>
      <c r="LT11" s="41"/>
      <c r="LU11" s="41"/>
      <c r="LV11" s="41"/>
      <c r="LW11" s="41"/>
      <c r="LX11" s="41"/>
      <c r="LY11" s="41"/>
      <c r="LZ11" s="41"/>
      <c r="MA11" s="41"/>
      <c r="MB11" s="41"/>
      <c r="MC11" s="41"/>
      <c r="MD11" s="41"/>
      <c r="ME11" s="41"/>
      <c r="MF11" s="41"/>
      <c r="MG11" s="41"/>
      <c r="MH11" s="41"/>
      <c r="MI11" s="41"/>
      <c r="MJ11" s="41"/>
      <c r="MK11" s="41"/>
      <c r="ML11" s="41"/>
      <c r="MM11" s="41"/>
      <c r="MN11" s="41"/>
      <c r="MO11" s="41"/>
      <c r="MP11" s="41"/>
    </row>
    <row r="12" spans="1:354" s="42" customFormat="1" ht="25.5">
      <c r="A12" s="53">
        <v>7</v>
      </c>
      <c r="B12" s="91">
        <v>41</v>
      </c>
      <c r="C12" s="13" t="s">
        <v>55</v>
      </c>
      <c r="D12" s="9" t="s">
        <v>282</v>
      </c>
      <c r="E12" s="65">
        <v>183762.82</v>
      </c>
      <c r="F12" s="11">
        <v>0.66</v>
      </c>
      <c r="G12" s="12">
        <v>3</v>
      </c>
      <c r="H12" s="38">
        <v>16</v>
      </c>
      <c r="I12" s="38">
        <v>6</v>
      </c>
      <c r="J12" s="38">
        <v>5</v>
      </c>
      <c r="K12" s="38">
        <v>5</v>
      </c>
      <c r="L12" s="12">
        <v>8</v>
      </c>
      <c r="M12" s="54">
        <f t="shared" si="0"/>
        <v>43</v>
      </c>
      <c r="N12" s="10" t="s">
        <v>346</v>
      </c>
      <c r="O12" s="3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  <c r="IU12" s="41"/>
      <c r="IV12" s="41"/>
      <c r="IW12" s="41"/>
      <c r="IX12" s="41"/>
      <c r="IY12" s="41"/>
      <c r="IZ12" s="41"/>
      <c r="JA12" s="41"/>
      <c r="JB12" s="41"/>
      <c r="JC12" s="41"/>
      <c r="JD12" s="41"/>
      <c r="JE12" s="41"/>
      <c r="JF12" s="41"/>
      <c r="JG12" s="41"/>
      <c r="JH12" s="41"/>
      <c r="JI12" s="41"/>
      <c r="JJ12" s="41"/>
      <c r="JK12" s="41"/>
      <c r="JL12" s="41"/>
      <c r="JM12" s="41"/>
      <c r="JN12" s="41"/>
      <c r="JO12" s="41"/>
      <c r="JP12" s="41"/>
      <c r="JQ12" s="41"/>
      <c r="JR12" s="41"/>
      <c r="JS12" s="41"/>
      <c r="JT12" s="41"/>
      <c r="JU12" s="41"/>
      <c r="JV12" s="41"/>
      <c r="JW12" s="41"/>
      <c r="JX12" s="41"/>
      <c r="JY12" s="41"/>
      <c r="JZ12" s="41"/>
      <c r="KA12" s="41"/>
      <c r="KB12" s="41"/>
      <c r="KC12" s="41"/>
      <c r="KD12" s="41"/>
      <c r="KE12" s="41"/>
      <c r="KF12" s="41"/>
      <c r="KG12" s="41"/>
      <c r="KH12" s="41"/>
      <c r="KI12" s="41"/>
      <c r="KJ12" s="41"/>
      <c r="KK12" s="41"/>
      <c r="KL12" s="41"/>
      <c r="KM12" s="41"/>
      <c r="KN12" s="41"/>
      <c r="KO12" s="41"/>
      <c r="KP12" s="41"/>
      <c r="KQ12" s="41"/>
      <c r="KR12" s="41"/>
      <c r="KS12" s="41"/>
      <c r="KT12" s="41"/>
      <c r="KU12" s="41"/>
      <c r="KV12" s="41"/>
      <c r="KW12" s="41"/>
      <c r="KX12" s="41"/>
      <c r="KY12" s="41"/>
      <c r="KZ12" s="41"/>
      <c r="LA12" s="41"/>
      <c r="LB12" s="41"/>
      <c r="LC12" s="41"/>
      <c r="LD12" s="41"/>
      <c r="LE12" s="41"/>
      <c r="LF12" s="41"/>
      <c r="LG12" s="41"/>
      <c r="LH12" s="41"/>
      <c r="LI12" s="41"/>
      <c r="LJ12" s="41"/>
      <c r="LK12" s="41"/>
      <c r="LL12" s="41"/>
      <c r="LM12" s="41"/>
      <c r="LN12" s="41"/>
      <c r="LO12" s="41"/>
      <c r="LP12" s="41"/>
      <c r="LQ12" s="41"/>
      <c r="LR12" s="41"/>
      <c r="LS12" s="41"/>
      <c r="LT12" s="41"/>
      <c r="LU12" s="41"/>
      <c r="LV12" s="41"/>
      <c r="LW12" s="41"/>
      <c r="LX12" s="41"/>
      <c r="LY12" s="41"/>
      <c r="LZ12" s="41"/>
      <c r="MA12" s="41"/>
      <c r="MB12" s="41"/>
      <c r="MC12" s="41"/>
      <c r="MD12" s="41"/>
      <c r="ME12" s="41"/>
      <c r="MF12" s="41"/>
      <c r="MG12" s="41"/>
      <c r="MH12" s="41"/>
      <c r="MI12" s="41"/>
      <c r="MJ12" s="41"/>
      <c r="MK12" s="41"/>
      <c r="ML12" s="41"/>
      <c r="MM12" s="41"/>
      <c r="MN12" s="41"/>
      <c r="MO12" s="41"/>
      <c r="MP12" s="41"/>
    </row>
    <row r="13" spans="1:354" s="42" customFormat="1" ht="25.5">
      <c r="A13" s="90">
        <v>8</v>
      </c>
      <c r="B13" s="91">
        <v>121</v>
      </c>
      <c r="C13" s="13" t="s">
        <v>135</v>
      </c>
      <c r="D13" s="9" t="s">
        <v>136</v>
      </c>
      <c r="E13" s="69">
        <v>650000</v>
      </c>
      <c r="F13" s="77">
        <v>0.79791359099108905</v>
      </c>
      <c r="G13" s="12">
        <v>3</v>
      </c>
      <c r="H13" s="38">
        <v>22</v>
      </c>
      <c r="I13" s="38">
        <v>6</v>
      </c>
      <c r="J13" s="38">
        <v>2</v>
      </c>
      <c r="K13" s="38">
        <v>5</v>
      </c>
      <c r="L13" s="12">
        <v>5</v>
      </c>
      <c r="M13" s="54">
        <f t="shared" si="0"/>
        <v>43</v>
      </c>
      <c r="N13" s="10" t="s">
        <v>346</v>
      </c>
      <c r="O13" s="30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1"/>
      <c r="IF13" s="41"/>
      <c r="IG13" s="41"/>
      <c r="IH13" s="41"/>
      <c r="II13" s="41"/>
      <c r="IJ13" s="41"/>
      <c r="IK13" s="41"/>
      <c r="IL13" s="41"/>
      <c r="IM13" s="41"/>
      <c r="IN13" s="41"/>
      <c r="IO13" s="41"/>
      <c r="IP13" s="41"/>
      <c r="IQ13" s="41"/>
      <c r="IR13" s="41"/>
      <c r="IS13" s="41"/>
      <c r="IT13" s="41"/>
      <c r="IU13" s="41"/>
      <c r="IV13" s="41"/>
      <c r="IW13" s="41"/>
      <c r="IX13" s="41"/>
      <c r="IY13" s="41"/>
      <c r="IZ13" s="41"/>
      <c r="JA13" s="41"/>
      <c r="JB13" s="41"/>
      <c r="JC13" s="41"/>
      <c r="JD13" s="41"/>
      <c r="JE13" s="41"/>
      <c r="JF13" s="41"/>
      <c r="JG13" s="41"/>
      <c r="JH13" s="41"/>
      <c r="JI13" s="41"/>
      <c r="JJ13" s="41"/>
      <c r="JK13" s="41"/>
      <c r="JL13" s="41"/>
      <c r="JM13" s="41"/>
      <c r="JN13" s="41"/>
      <c r="JO13" s="41"/>
      <c r="JP13" s="41"/>
      <c r="JQ13" s="41"/>
      <c r="JR13" s="41"/>
      <c r="JS13" s="41"/>
      <c r="JT13" s="41"/>
      <c r="JU13" s="41"/>
      <c r="JV13" s="41"/>
      <c r="JW13" s="41"/>
      <c r="JX13" s="41"/>
      <c r="JY13" s="41"/>
      <c r="JZ13" s="41"/>
      <c r="KA13" s="41"/>
      <c r="KB13" s="41"/>
      <c r="KC13" s="41"/>
      <c r="KD13" s="41"/>
      <c r="KE13" s="41"/>
      <c r="KF13" s="41"/>
      <c r="KG13" s="41"/>
      <c r="KH13" s="41"/>
      <c r="KI13" s="41"/>
      <c r="KJ13" s="41"/>
      <c r="KK13" s="41"/>
      <c r="KL13" s="41"/>
      <c r="KM13" s="41"/>
      <c r="KN13" s="41"/>
      <c r="KO13" s="41"/>
      <c r="KP13" s="41"/>
      <c r="KQ13" s="41"/>
      <c r="KR13" s="41"/>
      <c r="KS13" s="41"/>
      <c r="KT13" s="41"/>
      <c r="KU13" s="41"/>
      <c r="KV13" s="41"/>
      <c r="KW13" s="41"/>
      <c r="KX13" s="41"/>
      <c r="KY13" s="41"/>
      <c r="KZ13" s="41"/>
      <c r="LA13" s="41"/>
      <c r="LB13" s="41"/>
      <c r="LC13" s="41"/>
      <c r="LD13" s="41"/>
      <c r="LE13" s="41"/>
      <c r="LF13" s="41"/>
      <c r="LG13" s="41"/>
      <c r="LH13" s="41"/>
      <c r="LI13" s="41"/>
      <c r="LJ13" s="41"/>
      <c r="LK13" s="41"/>
      <c r="LL13" s="41"/>
      <c r="LM13" s="41"/>
      <c r="LN13" s="41"/>
      <c r="LO13" s="41"/>
      <c r="LP13" s="41"/>
      <c r="LQ13" s="41"/>
      <c r="LR13" s="41"/>
      <c r="LS13" s="41"/>
      <c r="LT13" s="41"/>
      <c r="LU13" s="41"/>
      <c r="LV13" s="41"/>
      <c r="LW13" s="41"/>
      <c r="LX13" s="41"/>
      <c r="LY13" s="41"/>
      <c r="LZ13" s="41"/>
      <c r="MA13" s="41"/>
      <c r="MB13" s="41"/>
      <c r="MC13" s="41"/>
      <c r="MD13" s="41"/>
      <c r="ME13" s="41"/>
      <c r="MF13" s="41"/>
      <c r="MG13" s="41"/>
      <c r="MH13" s="41"/>
      <c r="MI13" s="41"/>
      <c r="MJ13" s="41"/>
      <c r="MK13" s="41"/>
      <c r="ML13" s="41"/>
      <c r="MM13" s="41"/>
      <c r="MN13" s="41"/>
      <c r="MO13" s="41"/>
      <c r="MP13" s="41"/>
    </row>
    <row r="14" spans="1:354" s="42" customFormat="1" ht="27.75" customHeight="1">
      <c r="A14" s="53">
        <v>9</v>
      </c>
      <c r="B14" s="91">
        <v>176</v>
      </c>
      <c r="C14" s="13" t="s">
        <v>213</v>
      </c>
      <c r="D14" s="9" t="s">
        <v>312</v>
      </c>
      <c r="E14" s="70">
        <v>479792.48</v>
      </c>
      <c r="F14" s="19">
        <v>0.7</v>
      </c>
      <c r="G14" s="40">
        <v>3</v>
      </c>
      <c r="H14" s="38">
        <v>20</v>
      </c>
      <c r="I14" s="38">
        <v>6</v>
      </c>
      <c r="J14" s="38">
        <v>3</v>
      </c>
      <c r="K14" s="38">
        <v>5</v>
      </c>
      <c r="L14" s="40">
        <v>6</v>
      </c>
      <c r="M14" s="54">
        <f t="shared" si="0"/>
        <v>43</v>
      </c>
      <c r="N14" s="10" t="s">
        <v>346</v>
      </c>
      <c r="O14" s="30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  <c r="IU14" s="41"/>
      <c r="IV14" s="41"/>
      <c r="IW14" s="41"/>
      <c r="IX14" s="41"/>
      <c r="IY14" s="41"/>
      <c r="IZ14" s="41"/>
      <c r="JA14" s="41"/>
      <c r="JB14" s="41"/>
      <c r="JC14" s="41"/>
      <c r="JD14" s="41"/>
      <c r="JE14" s="41"/>
      <c r="JF14" s="41"/>
      <c r="JG14" s="41"/>
      <c r="JH14" s="41"/>
      <c r="JI14" s="41"/>
      <c r="JJ14" s="41"/>
      <c r="JK14" s="41"/>
      <c r="JL14" s="41"/>
      <c r="JM14" s="41"/>
      <c r="JN14" s="41"/>
      <c r="JO14" s="41"/>
      <c r="JP14" s="41"/>
      <c r="JQ14" s="41"/>
      <c r="JR14" s="41"/>
      <c r="JS14" s="41"/>
      <c r="JT14" s="41"/>
      <c r="JU14" s="41"/>
      <c r="JV14" s="41"/>
      <c r="JW14" s="41"/>
      <c r="JX14" s="41"/>
      <c r="JY14" s="41"/>
      <c r="JZ14" s="41"/>
      <c r="KA14" s="41"/>
      <c r="KB14" s="41"/>
      <c r="KC14" s="41"/>
      <c r="KD14" s="41"/>
      <c r="KE14" s="41"/>
      <c r="KF14" s="41"/>
      <c r="KG14" s="41"/>
      <c r="KH14" s="41"/>
      <c r="KI14" s="41"/>
      <c r="KJ14" s="41"/>
      <c r="KK14" s="41"/>
      <c r="KL14" s="41"/>
      <c r="KM14" s="41"/>
      <c r="KN14" s="41"/>
      <c r="KO14" s="41"/>
      <c r="KP14" s="41"/>
      <c r="KQ14" s="41"/>
      <c r="KR14" s="41"/>
      <c r="KS14" s="41"/>
      <c r="KT14" s="41"/>
      <c r="KU14" s="41"/>
      <c r="KV14" s="41"/>
      <c r="KW14" s="41"/>
      <c r="KX14" s="41"/>
      <c r="KY14" s="41"/>
      <c r="KZ14" s="41"/>
      <c r="LA14" s="41"/>
      <c r="LB14" s="41"/>
      <c r="LC14" s="41"/>
      <c r="LD14" s="41"/>
      <c r="LE14" s="41"/>
      <c r="LF14" s="41"/>
      <c r="LG14" s="41"/>
      <c r="LH14" s="41"/>
      <c r="LI14" s="41"/>
      <c r="LJ14" s="41"/>
      <c r="LK14" s="41"/>
      <c r="LL14" s="41"/>
      <c r="LM14" s="41"/>
      <c r="LN14" s="41"/>
      <c r="LO14" s="41"/>
      <c r="LP14" s="41"/>
      <c r="LQ14" s="41"/>
      <c r="LR14" s="41"/>
      <c r="LS14" s="41"/>
      <c r="LT14" s="41"/>
      <c r="LU14" s="41"/>
      <c r="LV14" s="41"/>
      <c r="LW14" s="41"/>
      <c r="LX14" s="41"/>
      <c r="LY14" s="41"/>
      <c r="LZ14" s="41"/>
      <c r="MA14" s="41"/>
      <c r="MB14" s="41"/>
      <c r="MC14" s="41"/>
      <c r="MD14" s="41"/>
      <c r="ME14" s="41"/>
      <c r="MF14" s="41"/>
      <c r="MG14" s="41"/>
      <c r="MH14" s="41"/>
      <c r="MI14" s="41"/>
      <c r="MJ14" s="41"/>
      <c r="MK14" s="41"/>
      <c r="ML14" s="41"/>
      <c r="MM14" s="41"/>
      <c r="MN14" s="41"/>
      <c r="MO14" s="41"/>
      <c r="MP14" s="41"/>
    </row>
    <row r="15" spans="1:354" s="42" customFormat="1" ht="25.5">
      <c r="A15" s="53">
        <v>10</v>
      </c>
      <c r="B15" s="91">
        <v>207</v>
      </c>
      <c r="C15" s="7" t="s">
        <v>173</v>
      </c>
      <c r="D15" s="9" t="s">
        <v>236</v>
      </c>
      <c r="E15" s="74">
        <v>615026.81000000006</v>
      </c>
      <c r="F15" s="22">
        <v>0.7</v>
      </c>
      <c r="G15" s="12">
        <v>3</v>
      </c>
      <c r="H15" s="38">
        <v>20</v>
      </c>
      <c r="I15" s="38">
        <v>6</v>
      </c>
      <c r="J15" s="38">
        <v>3</v>
      </c>
      <c r="K15" s="38">
        <v>5</v>
      </c>
      <c r="L15" s="12">
        <v>6</v>
      </c>
      <c r="M15" s="54">
        <f t="shared" si="0"/>
        <v>43</v>
      </c>
      <c r="N15" s="10" t="s">
        <v>346</v>
      </c>
      <c r="O15" s="30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  <c r="IU15" s="41"/>
      <c r="IV15" s="41"/>
      <c r="IW15" s="41"/>
      <c r="IX15" s="41"/>
      <c r="IY15" s="41"/>
      <c r="IZ15" s="41"/>
      <c r="JA15" s="41"/>
      <c r="JB15" s="41"/>
      <c r="JC15" s="41"/>
      <c r="JD15" s="41"/>
      <c r="JE15" s="41"/>
      <c r="JF15" s="41"/>
      <c r="JG15" s="41"/>
      <c r="JH15" s="41"/>
      <c r="JI15" s="41"/>
      <c r="JJ15" s="41"/>
      <c r="JK15" s="41"/>
      <c r="JL15" s="41"/>
      <c r="JM15" s="41"/>
      <c r="JN15" s="41"/>
      <c r="JO15" s="41"/>
      <c r="JP15" s="41"/>
      <c r="JQ15" s="41"/>
      <c r="JR15" s="41"/>
      <c r="JS15" s="41"/>
      <c r="JT15" s="41"/>
      <c r="JU15" s="41"/>
      <c r="JV15" s="41"/>
      <c r="JW15" s="41"/>
      <c r="JX15" s="41"/>
      <c r="JY15" s="41"/>
      <c r="JZ15" s="41"/>
      <c r="KA15" s="41"/>
      <c r="KB15" s="41"/>
      <c r="KC15" s="41"/>
      <c r="KD15" s="41"/>
      <c r="KE15" s="41"/>
      <c r="KF15" s="41"/>
      <c r="KG15" s="41"/>
      <c r="KH15" s="41"/>
      <c r="KI15" s="41"/>
      <c r="KJ15" s="41"/>
      <c r="KK15" s="41"/>
      <c r="KL15" s="41"/>
      <c r="KM15" s="41"/>
      <c r="KN15" s="41"/>
      <c r="KO15" s="41"/>
      <c r="KP15" s="41"/>
      <c r="KQ15" s="41"/>
      <c r="KR15" s="41"/>
      <c r="KS15" s="41"/>
      <c r="KT15" s="41"/>
      <c r="KU15" s="41"/>
      <c r="KV15" s="41"/>
      <c r="KW15" s="41"/>
      <c r="KX15" s="41"/>
      <c r="KY15" s="41"/>
      <c r="KZ15" s="41"/>
      <c r="LA15" s="41"/>
      <c r="LB15" s="41"/>
      <c r="LC15" s="41"/>
      <c r="LD15" s="41"/>
      <c r="LE15" s="41"/>
      <c r="LF15" s="41"/>
      <c r="LG15" s="41"/>
      <c r="LH15" s="41"/>
      <c r="LI15" s="41"/>
      <c r="LJ15" s="41"/>
      <c r="LK15" s="41"/>
      <c r="LL15" s="41"/>
      <c r="LM15" s="41"/>
      <c r="LN15" s="41"/>
      <c r="LO15" s="41"/>
      <c r="LP15" s="41"/>
      <c r="LQ15" s="41"/>
      <c r="LR15" s="41"/>
      <c r="LS15" s="41"/>
      <c r="LT15" s="41"/>
      <c r="LU15" s="41"/>
      <c r="LV15" s="41"/>
      <c r="LW15" s="41"/>
      <c r="LX15" s="41"/>
      <c r="LY15" s="41"/>
      <c r="LZ15" s="41"/>
      <c r="MA15" s="41"/>
      <c r="MB15" s="41"/>
      <c r="MC15" s="41"/>
      <c r="MD15" s="41"/>
      <c r="ME15" s="41"/>
      <c r="MF15" s="41"/>
      <c r="MG15" s="41"/>
      <c r="MH15" s="41"/>
      <c r="MI15" s="41"/>
      <c r="MJ15" s="41"/>
      <c r="MK15" s="41"/>
      <c r="ML15" s="41"/>
      <c r="MM15" s="41"/>
      <c r="MN15" s="41"/>
      <c r="MO15" s="41"/>
      <c r="MP15" s="41"/>
    </row>
    <row r="16" spans="1:354" s="42" customFormat="1" ht="38.25">
      <c r="A16" s="90">
        <v>11</v>
      </c>
      <c r="B16" s="91">
        <v>4</v>
      </c>
      <c r="C16" s="7" t="s">
        <v>18</v>
      </c>
      <c r="D16" s="9" t="s">
        <v>19</v>
      </c>
      <c r="E16" s="65">
        <v>633120.24</v>
      </c>
      <c r="F16" s="11">
        <v>0.7</v>
      </c>
      <c r="G16" s="25">
        <v>4</v>
      </c>
      <c r="H16" s="38">
        <v>18</v>
      </c>
      <c r="I16" s="38">
        <v>6</v>
      </c>
      <c r="J16" s="38">
        <v>3</v>
      </c>
      <c r="K16" s="38">
        <v>5</v>
      </c>
      <c r="L16" s="25">
        <v>6</v>
      </c>
      <c r="M16" s="54">
        <f t="shared" si="0"/>
        <v>42</v>
      </c>
      <c r="N16" s="10" t="s">
        <v>346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  <c r="IU16" s="41"/>
      <c r="IV16" s="41"/>
      <c r="IW16" s="41"/>
      <c r="IX16" s="41"/>
      <c r="IY16" s="41"/>
      <c r="IZ16" s="41"/>
      <c r="JA16" s="41"/>
      <c r="JB16" s="41"/>
      <c r="JC16" s="41"/>
      <c r="JD16" s="41"/>
      <c r="JE16" s="41"/>
      <c r="JF16" s="41"/>
      <c r="JG16" s="41"/>
      <c r="JH16" s="41"/>
      <c r="JI16" s="41"/>
      <c r="JJ16" s="41"/>
      <c r="JK16" s="41"/>
      <c r="JL16" s="41"/>
      <c r="JM16" s="41"/>
      <c r="JN16" s="41"/>
      <c r="JO16" s="41"/>
      <c r="JP16" s="41"/>
      <c r="JQ16" s="41"/>
      <c r="JR16" s="41"/>
      <c r="JS16" s="41"/>
      <c r="JT16" s="41"/>
      <c r="JU16" s="41"/>
      <c r="JV16" s="41"/>
      <c r="JW16" s="41"/>
      <c r="JX16" s="41"/>
      <c r="JY16" s="41"/>
      <c r="JZ16" s="41"/>
      <c r="KA16" s="41"/>
      <c r="KB16" s="41"/>
      <c r="KC16" s="41"/>
      <c r="KD16" s="41"/>
      <c r="KE16" s="41"/>
      <c r="KF16" s="41"/>
      <c r="KG16" s="41"/>
      <c r="KH16" s="41"/>
      <c r="KI16" s="41"/>
      <c r="KJ16" s="41"/>
      <c r="KK16" s="41"/>
      <c r="KL16" s="41"/>
      <c r="KM16" s="41"/>
      <c r="KN16" s="41"/>
      <c r="KO16" s="41"/>
      <c r="KP16" s="41"/>
      <c r="KQ16" s="41"/>
      <c r="KR16" s="41"/>
      <c r="KS16" s="41"/>
      <c r="KT16" s="41"/>
      <c r="KU16" s="41"/>
      <c r="KV16" s="41"/>
      <c r="KW16" s="41"/>
      <c r="KX16" s="41"/>
      <c r="KY16" s="41"/>
      <c r="KZ16" s="41"/>
      <c r="LA16" s="41"/>
      <c r="LB16" s="41"/>
      <c r="LC16" s="41"/>
      <c r="LD16" s="41"/>
      <c r="LE16" s="41"/>
      <c r="LF16" s="41"/>
      <c r="LG16" s="41"/>
      <c r="LH16" s="41"/>
      <c r="LI16" s="41"/>
      <c r="LJ16" s="41"/>
      <c r="LK16" s="41"/>
      <c r="LL16" s="41"/>
      <c r="LM16" s="41"/>
      <c r="LN16" s="41"/>
      <c r="LO16" s="41"/>
      <c r="LP16" s="41"/>
      <c r="LQ16" s="41"/>
      <c r="LR16" s="41"/>
      <c r="LS16" s="41"/>
      <c r="LT16" s="41"/>
      <c r="LU16" s="41"/>
      <c r="LV16" s="41"/>
      <c r="LW16" s="41"/>
      <c r="LX16" s="41"/>
      <c r="LY16" s="41"/>
      <c r="LZ16" s="41"/>
      <c r="MA16" s="41"/>
      <c r="MB16" s="41"/>
      <c r="MC16" s="41"/>
      <c r="MD16" s="41"/>
      <c r="ME16" s="41"/>
      <c r="MF16" s="41"/>
      <c r="MG16" s="41"/>
      <c r="MH16" s="41"/>
      <c r="MI16" s="41"/>
      <c r="MJ16" s="41"/>
      <c r="MK16" s="41"/>
      <c r="ML16" s="41"/>
      <c r="MM16" s="41"/>
      <c r="MN16" s="41"/>
      <c r="MO16" s="41"/>
      <c r="MP16" s="41"/>
    </row>
    <row r="17" spans="1:354" s="42" customFormat="1" ht="38.25">
      <c r="A17" s="53">
        <v>12</v>
      </c>
      <c r="B17" s="91">
        <v>76</v>
      </c>
      <c r="C17" s="7" t="s">
        <v>13</v>
      </c>
      <c r="D17" s="9" t="s">
        <v>268</v>
      </c>
      <c r="E17" s="65">
        <v>24860.57</v>
      </c>
      <c r="F17" s="11">
        <v>0.5</v>
      </c>
      <c r="G17" s="12">
        <v>2</v>
      </c>
      <c r="H17" s="16">
        <v>16</v>
      </c>
      <c r="I17" s="16">
        <v>6</v>
      </c>
      <c r="J17" s="16">
        <v>5</v>
      </c>
      <c r="K17" s="16">
        <v>5</v>
      </c>
      <c r="L17" s="12">
        <v>8</v>
      </c>
      <c r="M17" s="54">
        <f t="shared" si="0"/>
        <v>42</v>
      </c>
      <c r="N17" s="10" t="s">
        <v>346</v>
      </c>
      <c r="O17" s="30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  <c r="IU17" s="41"/>
      <c r="IV17" s="41"/>
      <c r="IW17" s="41"/>
      <c r="IX17" s="41"/>
      <c r="IY17" s="41"/>
      <c r="IZ17" s="41"/>
      <c r="JA17" s="41"/>
      <c r="JB17" s="41"/>
      <c r="JC17" s="41"/>
      <c r="JD17" s="41"/>
      <c r="JE17" s="41"/>
      <c r="JF17" s="41"/>
      <c r="JG17" s="41"/>
      <c r="JH17" s="41"/>
      <c r="JI17" s="41"/>
      <c r="JJ17" s="41"/>
      <c r="JK17" s="41"/>
      <c r="JL17" s="41"/>
      <c r="JM17" s="41"/>
      <c r="JN17" s="41"/>
      <c r="JO17" s="41"/>
      <c r="JP17" s="41"/>
      <c r="JQ17" s="41"/>
      <c r="JR17" s="41"/>
      <c r="JS17" s="41"/>
      <c r="JT17" s="41"/>
      <c r="JU17" s="41"/>
      <c r="JV17" s="41"/>
      <c r="JW17" s="41"/>
      <c r="JX17" s="41"/>
      <c r="JY17" s="41"/>
      <c r="JZ17" s="41"/>
      <c r="KA17" s="41"/>
      <c r="KB17" s="41"/>
      <c r="KC17" s="41"/>
      <c r="KD17" s="41"/>
      <c r="KE17" s="41"/>
      <c r="KF17" s="41"/>
      <c r="KG17" s="41"/>
      <c r="KH17" s="41"/>
      <c r="KI17" s="41"/>
      <c r="KJ17" s="41"/>
      <c r="KK17" s="41"/>
      <c r="KL17" s="41"/>
      <c r="KM17" s="41"/>
      <c r="KN17" s="41"/>
      <c r="KO17" s="41"/>
      <c r="KP17" s="41"/>
      <c r="KQ17" s="41"/>
      <c r="KR17" s="41"/>
      <c r="KS17" s="41"/>
      <c r="KT17" s="41"/>
      <c r="KU17" s="41"/>
      <c r="KV17" s="41"/>
      <c r="KW17" s="41"/>
      <c r="KX17" s="41"/>
      <c r="KY17" s="41"/>
      <c r="KZ17" s="41"/>
      <c r="LA17" s="41"/>
      <c r="LB17" s="41"/>
      <c r="LC17" s="41"/>
      <c r="LD17" s="41"/>
      <c r="LE17" s="41"/>
      <c r="LF17" s="41"/>
      <c r="LG17" s="41"/>
      <c r="LH17" s="41"/>
      <c r="LI17" s="41"/>
      <c r="LJ17" s="41"/>
      <c r="LK17" s="41"/>
      <c r="LL17" s="41"/>
      <c r="LM17" s="41"/>
      <c r="LN17" s="41"/>
      <c r="LO17" s="41"/>
      <c r="LP17" s="41"/>
      <c r="LQ17" s="41"/>
      <c r="LR17" s="41"/>
      <c r="LS17" s="41"/>
      <c r="LT17" s="41"/>
      <c r="LU17" s="41"/>
      <c r="LV17" s="41"/>
      <c r="LW17" s="41"/>
      <c r="LX17" s="41"/>
      <c r="LY17" s="41"/>
      <c r="LZ17" s="41"/>
      <c r="MA17" s="41"/>
      <c r="MB17" s="41"/>
      <c r="MC17" s="41"/>
      <c r="MD17" s="41"/>
      <c r="ME17" s="41"/>
      <c r="MF17" s="41"/>
      <c r="MG17" s="41"/>
      <c r="MH17" s="41"/>
      <c r="MI17" s="41"/>
      <c r="MJ17" s="41"/>
      <c r="MK17" s="41"/>
      <c r="ML17" s="41"/>
      <c r="MM17" s="41"/>
      <c r="MN17" s="41"/>
      <c r="MO17" s="41"/>
      <c r="MP17" s="41"/>
    </row>
    <row r="18" spans="1:354" s="42" customFormat="1" ht="25.5">
      <c r="A18" s="53">
        <v>13</v>
      </c>
      <c r="B18" s="91">
        <v>90</v>
      </c>
      <c r="C18" s="13" t="s">
        <v>365</v>
      </c>
      <c r="D18" s="9" t="s">
        <v>393</v>
      </c>
      <c r="E18" s="65">
        <v>187000</v>
      </c>
      <c r="F18" s="11">
        <v>0.49490000000000001</v>
      </c>
      <c r="G18" s="12">
        <v>3</v>
      </c>
      <c r="H18" s="38">
        <v>16</v>
      </c>
      <c r="I18" s="38">
        <v>6</v>
      </c>
      <c r="J18" s="38">
        <v>6</v>
      </c>
      <c r="K18" s="38">
        <v>5</v>
      </c>
      <c r="L18" s="12">
        <v>6</v>
      </c>
      <c r="M18" s="54">
        <f t="shared" si="0"/>
        <v>42</v>
      </c>
      <c r="N18" s="10" t="s">
        <v>346</v>
      </c>
      <c r="O18" s="30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  <c r="IU18" s="41"/>
      <c r="IV18" s="41"/>
      <c r="IW18" s="41"/>
      <c r="IX18" s="41"/>
      <c r="IY18" s="41"/>
      <c r="IZ18" s="41"/>
      <c r="JA18" s="41"/>
      <c r="JB18" s="41"/>
      <c r="JC18" s="41"/>
      <c r="JD18" s="41"/>
      <c r="JE18" s="41"/>
      <c r="JF18" s="41"/>
      <c r="JG18" s="41"/>
      <c r="JH18" s="41"/>
      <c r="JI18" s="41"/>
      <c r="JJ18" s="41"/>
      <c r="JK18" s="41"/>
      <c r="JL18" s="41"/>
      <c r="JM18" s="41"/>
      <c r="JN18" s="41"/>
      <c r="JO18" s="41"/>
      <c r="JP18" s="41"/>
      <c r="JQ18" s="41"/>
      <c r="JR18" s="41"/>
      <c r="JS18" s="41"/>
      <c r="JT18" s="41"/>
      <c r="JU18" s="41"/>
      <c r="JV18" s="41"/>
      <c r="JW18" s="41"/>
      <c r="JX18" s="41"/>
      <c r="JY18" s="41"/>
      <c r="JZ18" s="41"/>
      <c r="KA18" s="41"/>
      <c r="KB18" s="41"/>
      <c r="KC18" s="41"/>
      <c r="KD18" s="41"/>
      <c r="KE18" s="41"/>
      <c r="KF18" s="41"/>
      <c r="KG18" s="41"/>
      <c r="KH18" s="41"/>
      <c r="KI18" s="41"/>
      <c r="KJ18" s="41"/>
      <c r="KK18" s="41"/>
      <c r="KL18" s="41"/>
      <c r="KM18" s="41"/>
      <c r="KN18" s="41"/>
      <c r="KO18" s="41"/>
      <c r="KP18" s="41"/>
      <c r="KQ18" s="41"/>
      <c r="KR18" s="41"/>
      <c r="KS18" s="41"/>
      <c r="KT18" s="41"/>
      <c r="KU18" s="41"/>
      <c r="KV18" s="41"/>
      <c r="KW18" s="41"/>
      <c r="KX18" s="41"/>
      <c r="KY18" s="41"/>
      <c r="KZ18" s="41"/>
      <c r="LA18" s="41"/>
      <c r="LB18" s="41"/>
      <c r="LC18" s="41"/>
      <c r="LD18" s="41"/>
      <c r="LE18" s="41"/>
      <c r="LF18" s="41"/>
      <c r="LG18" s="41"/>
      <c r="LH18" s="41"/>
      <c r="LI18" s="41"/>
      <c r="LJ18" s="41"/>
      <c r="LK18" s="41"/>
      <c r="LL18" s="41"/>
      <c r="LM18" s="41"/>
      <c r="LN18" s="41"/>
      <c r="LO18" s="41"/>
      <c r="LP18" s="41"/>
      <c r="LQ18" s="41"/>
      <c r="LR18" s="41"/>
      <c r="LS18" s="41"/>
      <c r="LT18" s="41"/>
      <c r="LU18" s="41"/>
      <c r="LV18" s="41"/>
      <c r="LW18" s="41"/>
      <c r="LX18" s="41"/>
      <c r="LY18" s="41"/>
      <c r="LZ18" s="41"/>
      <c r="MA18" s="41"/>
      <c r="MB18" s="41"/>
      <c r="MC18" s="41"/>
      <c r="MD18" s="41"/>
      <c r="ME18" s="41"/>
      <c r="MF18" s="41"/>
      <c r="MG18" s="41"/>
      <c r="MH18" s="41"/>
      <c r="MI18" s="41"/>
      <c r="MJ18" s="41"/>
      <c r="MK18" s="41"/>
      <c r="ML18" s="41"/>
      <c r="MM18" s="41"/>
      <c r="MN18" s="41"/>
      <c r="MO18" s="41"/>
      <c r="MP18" s="41"/>
    </row>
    <row r="19" spans="1:354" s="31" customFormat="1" ht="25.5">
      <c r="A19" s="90">
        <v>14</v>
      </c>
      <c r="B19" s="91">
        <v>145</v>
      </c>
      <c r="C19" s="13" t="s">
        <v>308</v>
      </c>
      <c r="D19" s="9" t="s">
        <v>170</v>
      </c>
      <c r="E19" s="70">
        <v>145000</v>
      </c>
      <c r="F19" s="19">
        <v>0.74211536966481106</v>
      </c>
      <c r="G19" s="12">
        <v>3</v>
      </c>
      <c r="H19" s="38">
        <v>20</v>
      </c>
      <c r="I19" s="38">
        <v>6</v>
      </c>
      <c r="J19" s="38">
        <v>3</v>
      </c>
      <c r="K19" s="38">
        <v>5</v>
      </c>
      <c r="L19" s="12">
        <v>5</v>
      </c>
      <c r="M19" s="54">
        <f t="shared" si="0"/>
        <v>42</v>
      </c>
      <c r="N19" s="10" t="s">
        <v>346</v>
      </c>
      <c r="O19" s="30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  <c r="IU19" s="41"/>
      <c r="IV19" s="41"/>
      <c r="IW19" s="41"/>
      <c r="IX19" s="41"/>
      <c r="IY19" s="41"/>
      <c r="IZ19" s="41"/>
      <c r="JA19" s="41"/>
      <c r="JB19" s="41"/>
      <c r="JC19" s="41"/>
      <c r="JD19" s="41"/>
      <c r="JE19" s="41"/>
      <c r="JF19" s="41"/>
      <c r="JG19" s="41"/>
      <c r="JH19" s="41"/>
      <c r="JI19" s="41"/>
      <c r="JJ19" s="41"/>
      <c r="JK19" s="41"/>
      <c r="JL19" s="41"/>
      <c r="JM19" s="41"/>
      <c r="JN19" s="41"/>
      <c r="JO19" s="41"/>
      <c r="JP19" s="41"/>
      <c r="JQ19" s="41"/>
      <c r="JR19" s="41"/>
      <c r="JS19" s="41"/>
      <c r="JT19" s="41"/>
      <c r="JU19" s="41"/>
      <c r="JV19" s="41"/>
      <c r="JW19" s="41"/>
      <c r="JX19" s="41"/>
      <c r="JY19" s="41"/>
      <c r="JZ19" s="41"/>
      <c r="KA19" s="41"/>
      <c r="KB19" s="41"/>
      <c r="KC19" s="41"/>
      <c r="KD19" s="41"/>
      <c r="KE19" s="41"/>
      <c r="KF19" s="41"/>
      <c r="KG19" s="41"/>
      <c r="KH19" s="41"/>
      <c r="KI19" s="41"/>
      <c r="KJ19" s="41"/>
      <c r="KK19" s="41"/>
      <c r="KL19" s="41"/>
      <c r="KM19" s="41"/>
      <c r="KN19" s="41"/>
      <c r="KO19" s="41"/>
      <c r="KP19" s="41"/>
      <c r="KQ19" s="41"/>
      <c r="KR19" s="41"/>
      <c r="KS19" s="41"/>
      <c r="KT19" s="41"/>
      <c r="KU19" s="41"/>
      <c r="KV19" s="41"/>
      <c r="KW19" s="41"/>
      <c r="KX19" s="41"/>
      <c r="KY19" s="41"/>
      <c r="KZ19" s="41"/>
      <c r="LA19" s="41"/>
      <c r="LB19" s="41"/>
      <c r="LC19" s="41"/>
      <c r="LD19" s="41"/>
      <c r="LE19" s="41"/>
      <c r="LF19" s="41"/>
      <c r="LG19" s="41"/>
      <c r="LH19" s="41"/>
      <c r="LI19" s="41"/>
      <c r="LJ19" s="41"/>
      <c r="LK19" s="41"/>
      <c r="LL19" s="41"/>
      <c r="LM19" s="41"/>
      <c r="LN19" s="41"/>
      <c r="LO19" s="41"/>
      <c r="LP19" s="41"/>
      <c r="LQ19" s="41"/>
      <c r="LR19" s="41"/>
      <c r="LS19" s="41"/>
      <c r="LT19" s="41"/>
      <c r="LU19" s="41"/>
      <c r="LV19" s="41"/>
      <c r="LW19" s="41"/>
      <c r="LX19" s="41"/>
      <c r="LY19" s="41"/>
      <c r="LZ19" s="41"/>
      <c r="MA19" s="41"/>
      <c r="MB19" s="41"/>
      <c r="MC19" s="41"/>
      <c r="MD19" s="41"/>
      <c r="ME19" s="41"/>
      <c r="MF19" s="41"/>
      <c r="MG19" s="41"/>
      <c r="MH19" s="41"/>
      <c r="MI19" s="41"/>
      <c r="MJ19" s="41"/>
      <c r="MK19" s="41"/>
      <c r="ML19" s="41"/>
      <c r="MM19" s="41"/>
      <c r="MN19" s="41"/>
      <c r="MO19" s="41"/>
      <c r="MP19" s="41"/>
    </row>
    <row r="20" spans="1:354" s="42" customFormat="1" ht="25.5">
      <c r="A20" s="53">
        <v>15</v>
      </c>
      <c r="B20" s="91">
        <v>152</v>
      </c>
      <c r="C20" s="13" t="s">
        <v>183</v>
      </c>
      <c r="D20" s="9" t="s">
        <v>184</v>
      </c>
      <c r="E20" s="67">
        <v>278720.93</v>
      </c>
      <c r="F20" s="22">
        <v>0.69999999497705467</v>
      </c>
      <c r="G20" s="12">
        <v>2</v>
      </c>
      <c r="H20" s="56">
        <v>20</v>
      </c>
      <c r="I20" s="56">
        <v>6</v>
      </c>
      <c r="J20" s="56">
        <v>3</v>
      </c>
      <c r="K20" s="56">
        <v>5</v>
      </c>
      <c r="L20" s="12">
        <v>6</v>
      </c>
      <c r="M20" s="54">
        <f t="shared" si="0"/>
        <v>42</v>
      </c>
      <c r="N20" s="10" t="s">
        <v>346</v>
      </c>
      <c r="O20" s="30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  <c r="IU20" s="41"/>
      <c r="IV20" s="41"/>
      <c r="IW20" s="41"/>
      <c r="IX20" s="41"/>
      <c r="IY20" s="41"/>
      <c r="IZ20" s="41"/>
      <c r="JA20" s="41"/>
      <c r="JB20" s="41"/>
      <c r="JC20" s="41"/>
      <c r="JD20" s="41"/>
      <c r="JE20" s="41"/>
      <c r="JF20" s="41"/>
      <c r="JG20" s="41"/>
      <c r="JH20" s="41"/>
      <c r="JI20" s="41"/>
      <c r="JJ20" s="41"/>
      <c r="JK20" s="41"/>
      <c r="JL20" s="41"/>
      <c r="JM20" s="41"/>
      <c r="JN20" s="41"/>
      <c r="JO20" s="41"/>
      <c r="JP20" s="41"/>
      <c r="JQ20" s="41"/>
      <c r="JR20" s="41"/>
      <c r="JS20" s="41"/>
      <c r="JT20" s="41"/>
      <c r="JU20" s="41"/>
      <c r="JV20" s="41"/>
      <c r="JW20" s="41"/>
      <c r="JX20" s="41"/>
      <c r="JY20" s="41"/>
      <c r="JZ20" s="41"/>
      <c r="KA20" s="41"/>
      <c r="KB20" s="41"/>
      <c r="KC20" s="41"/>
      <c r="KD20" s="41"/>
      <c r="KE20" s="41"/>
      <c r="KF20" s="41"/>
      <c r="KG20" s="41"/>
      <c r="KH20" s="41"/>
      <c r="KI20" s="41"/>
      <c r="KJ20" s="41"/>
      <c r="KK20" s="41"/>
      <c r="KL20" s="41"/>
      <c r="KM20" s="41"/>
      <c r="KN20" s="41"/>
      <c r="KO20" s="41"/>
      <c r="KP20" s="41"/>
      <c r="KQ20" s="41"/>
      <c r="KR20" s="41"/>
      <c r="KS20" s="41"/>
      <c r="KT20" s="41"/>
      <c r="KU20" s="41"/>
      <c r="KV20" s="41"/>
      <c r="KW20" s="41"/>
      <c r="KX20" s="41"/>
      <c r="KY20" s="41"/>
      <c r="KZ20" s="41"/>
      <c r="LA20" s="41"/>
      <c r="LB20" s="41"/>
      <c r="LC20" s="41"/>
      <c r="LD20" s="41"/>
      <c r="LE20" s="41"/>
      <c r="LF20" s="41"/>
      <c r="LG20" s="41"/>
      <c r="LH20" s="41"/>
      <c r="LI20" s="41"/>
      <c r="LJ20" s="41"/>
      <c r="LK20" s="41"/>
      <c r="LL20" s="41"/>
      <c r="LM20" s="41"/>
      <c r="LN20" s="41"/>
      <c r="LO20" s="41"/>
      <c r="LP20" s="41"/>
      <c r="LQ20" s="41"/>
      <c r="LR20" s="41"/>
      <c r="LS20" s="41"/>
      <c r="LT20" s="41"/>
      <c r="LU20" s="41"/>
      <c r="LV20" s="41"/>
      <c r="LW20" s="41"/>
      <c r="LX20" s="41"/>
      <c r="LY20" s="41"/>
      <c r="LZ20" s="41"/>
      <c r="MA20" s="41"/>
      <c r="MB20" s="41"/>
      <c r="MC20" s="41"/>
      <c r="MD20" s="41"/>
      <c r="ME20" s="41"/>
      <c r="MF20" s="41"/>
      <c r="MG20" s="41"/>
      <c r="MH20" s="41"/>
      <c r="MI20" s="41"/>
      <c r="MJ20" s="41"/>
      <c r="MK20" s="41"/>
      <c r="ML20" s="41"/>
      <c r="MM20" s="41"/>
      <c r="MN20" s="41"/>
      <c r="MO20" s="41"/>
      <c r="MP20" s="41"/>
    </row>
    <row r="21" spans="1:354" s="42" customFormat="1" ht="29.25" customHeight="1">
      <c r="A21" s="53">
        <v>16</v>
      </c>
      <c r="B21" s="91">
        <v>53</v>
      </c>
      <c r="C21" s="7" t="s">
        <v>284</v>
      </c>
      <c r="D21" s="9" t="s">
        <v>71</v>
      </c>
      <c r="E21" s="65">
        <v>250000</v>
      </c>
      <c r="F21" s="11">
        <v>0.91659999999999997</v>
      </c>
      <c r="G21" s="12">
        <v>3</v>
      </c>
      <c r="H21" s="56">
        <v>22</v>
      </c>
      <c r="I21" s="56">
        <v>3</v>
      </c>
      <c r="J21" s="56">
        <v>1</v>
      </c>
      <c r="K21" s="56">
        <v>5</v>
      </c>
      <c r="L21" s="12">
        <v>7</v>
      </c>
      <c r="M21" s="54">
        <f t="shared" si="0"/>
        <v>41</v>
      </c>
      <c r="N21" s="10" t="s">
        <v>346</v>
      </c>
      <c r="O21" s="30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41"/>
      <c r="IF21" s="41"/>
      <c r="IG21" s="41"/>
      <c r="IH21" s="41"/>
      <c r="II21" s="41"/>
      <c r="IJ21" s="41"/>
      <c r="IK21" s="41"/>
      <c r="IL21" s="41"/>
      <c r="IM21" s="41"/>
      <c r="IN21" s="41"/>
      <c r="IO21" s="41"/>
      <c r="IP21" s="41"/>
      <c r="IQ21" s="41"/>
      <c r="IR21" s="41"/>
      <c r="IS21" s="41"/>
      <c r="IT21" s="41"/>
      <c r="IU21" s="41"/>
      <c r="IV21" s="41"/>
      <c r="IW21" s="41"/>
      <c r="IX21" s="41"/>
      <c r="IY21" s="41"/>
      <c r="IZ21" s="41"/>
      <c r="JA21" s="41"/>
      <c r="JB21" s="41"/>
      <c r="JC21" s="41"/>
      <c r="JD21" s="41"/>
      <c r="JE21" s="41"/>
      <c r="JF21" s="41"/>
      <c r="JG21" s="41"/>
      <c r="JH21" s="41"/>
      <c r="JI21" s="41"/>
      <c r="JJ21" s="41"/>
      <c r="JK21" s="41"/>
      <c r="JL21" s="41"/>
      <c r="JM21" s="41"/>
      <c r="JN21" s="41"/>
      <c r="JO21" s="41"/>
      <c r="JP21" s="41"/>
      <c r="JQ21" s="41"/>
      <c r="JR21" s="41"/>
      <c r="JS21" s="41"/>
      <c r="JT21" s="41"/>
      <c r="JU21" s="41"/>
      <c r="JV21" s="41"/>
      <c r="JW21" s="41"/>
      <c r="JX21" s="41"/>
      <c r="JY21" s="41"/>
      <c r="JZ21" s="41"/>
      <c r="KA21" s="41"/>
      <c r="KB21" s="41"/>
      <c r="KC21" s="41"/>
      <c r="KD21" s="41"/>
      <c r="KE21" s="41"/>
      <c r="KF21" s="41"/>
      <c r="KG21" s="41"/>
      <c r="KH21" s="41"/>
      <c r="KI21" s="41"/>
      <c r="KJ21" s="41"/>
      <c r="KK21" s="41"/>
      <c r="KL21" s="41"/>
      <c r="KM21" s="41"/>
      <c r="KN21" s="41"/>
      <c r="KO21" s="41"/>
      <c r="KP21" s="41"/>
      <c r="KQ21" s="41"/>
      <c r="KR21" s="41"/>
      <c r="KS21" s="41"/>
      <c r="KT21" s="41"/>
      <c r="KU21" s="41"/>
      <c r="KV21" s="41"/>
      <c r="KW21" s="41"/>
      <c r="KX21" s="41"/>
      <c r="KY21" s="41"/>
      <c r="KZ21" s="41"/>
      <c r="LA21" s="41"/>
      <c r="LB21" s="41"/>
      <c r="LC21" s="41"/>
      <c r="LD21" s="41"/>
      <c r="LE21" s="41"/>
      <c r="LF21" s="41"/>
      <c r="LG21" s="41"/>
      <c r="LH21" s="41"/>
      <c r="LI21" s="41"/>
      <c r="LJ21" s="41"/>
      <c r="LK21" s="41"/>
      <c r="LL21" s="41"/>
      <c r="LM21" s="41"/>
      <c r="LN21" s="41"/>
      <c r="LO21" s="41"/>
      <c r="LP21" s="41"/>
      <c r="LQ21" s="41"/>
      <c r="LR21" s="41"/>
      <c r="LS21" s="41"/>
      <c r="LT21" s="41"/>
      <c r="LU21" s="41"/>
      <c r="LV21" s="41"/>
      <c r="LW21" s="41"/>
      <c r="LX21" s="41"/>
      <c r="LY21" s="41"/>
      <c r="LZ21" s="41"/>
      <c r="MA21" s="41"/>
      <c r="MB21" s="41"/>
      <c r="MC21" s="41"/>
      <c r="MD21" s="41"/>
      <c r="ME21" s="41"/>
      <c r="MF21" s="41"/>
      <c r="MG21" s="41"/>
      <c r="MH21" s="41"/>
      <c r="MI21" s="41"/>
      <c r="MJ21" s="41"/>
      <c r="MK21" s="41"/>
      <c r="ML21" s="41"/>
      <c r="MM21" s="41"/>
      <c r="MN21" s="41"/>
      <c r="MO21" s="41"/>
      <c r="MP21" s="41"/>
    </row>
    <row r="22" spans="1:354" s="42" customFormat="1" ht="25.5">
      <c r="A22" s="90">
        <v>17</v>
      </c>
      <c r="B22" s="91">
        <v>129</v>
      </c>
      <c r="C22" s="13" t="s">
        <v>146</v>
      </c>
      <c r="D22" s="9" t="s">
        <v>147</v>
      </c>
      <c r="E22" s="67">
        <v>105000</v>
      </c>
      <c r="F22" s="77">
        <v>0.72531644520337879</v>
      </c>
      <c r="G22" s="16">
        <v>3</v>
      </c>
      <c r="H22" s="38">
        <v>18</v>
      </c>
      <c r="I22" s="38">
        <v>6</v>
      </c>
      <c r="J22" s="38">
        <v>3</v>
      </c>
      <c r="K22" s="38">
        <v>3</v>
      </c>
      <c r="L22" s="12">
        <v>8</v>
      </c>
      <c r="M22" s="54">
        <f t="shared" si="0"/>
        <v>41</v>
      </c>
      <c r="N22" s="10" t="s">
        <v>346</v>
      </c>
      <c r="O22" s="30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1"/>
      <c r="GT22" s="41"/>
      <c r="GU22" s="41"/>
      <c r="GV22" s="41"/>
      <c r="GW22" s="41"/>
      <c r="GX22" s="41"/>
      <c r="GY22" s="41"/>
      <c r="GZ22" s="41"/>
      <c r="HA22" s="41"/>
      <c r="HB22" s="41"/>
      <c r="HC22" s="41"/>
      <c r="HD22" s="41"/>
      <c r="HE22" s="41"/>
      <c r="HF22" s="41"/>
      <c r="HG22" s="41"/>
      <c r="HH22" s="41"/>
      <c r="HI22" s="41"/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1"/>
      <c r="HU22" s="41"/>
      <c r="HV22" s="41"/>
      <c r="HW22" s="41"/>
      <c r="HX22" s="41"/>
      <c r="HY22" s="41"/>
      <c r="HZ22" s="41"/>
      <c r="IA22" s="41"/>
      <c r="IB22" s="41"/>
      <c r="IC22" s="41"/>
      <c r="ID22" s="41"/>
      <c r="IE22" s="41"/>
      <c r="IF22" s="41"/>
      <c r="IG22" s="41"/>
      <c r="IH22" s="41"/>
      <c r="II22" s="41"/>
      <c r="IJ22" s="41"/>
      <c r="IK22" s="41"/>
      <c r="IL22" s="41"/>
      <c r="IM22" s="41"/>
      <c r="IN22" s="41"/>
      <c r="IO22" s="41"/>
      <c r="IP22" s="41"/>
      <c r="IQ22" s="41"/>
      <c r="IR22" s="41"/>
      <c r="IS22" s="41"/>
      <c r="IT22" s="41"/>
      <c r="IU22" s="41"/>
      <c r="IV22" s="41"/>
      <c r="IW22" s="41"/>
      <c r="IX22" s="41"/>
      <c r="IY22" s="41"/>
      <c r="IZ22" s="41"/>
      <c r="JA22" s="41"/>
      <c r="JB22" s="41"/>
      <c r="JC22" s="41"/>
      <c r="JD22" s="41"/>
      <c r="JE22" s="41"/>
      <c r="JF22" s="41"/>
      <c r="JG22" s="41"/>
      <c r="JH22" s="41"/>
      <c r="JI22" s="41"/>
      <c r="JJ22" s="41"/>
      <c r="JK22" s="41"/>
      <c r="JL22" s="41"/>
      <c r="JM22" s="41"/>
      <c r="JN22" s="41"/>
      <c r="JO22" s="41"/>
      <c r="JP22" s="41"/>
      <c r="JQ22" s="41"/>
      <c r="JR22" s="41"/>
      <c r="JS22" s="41"/>
      <c r="JT22" s="41"/>
      <c r="JU22" s="41"/>
      <c r="JV22" s="41"/>
      <c r="JW22" s="41"/>
      <c r="JX22" s="41"/>
      <c r="JY22" s="41"/>
      <c r="JZ22" s="41"/>
      <c r="KA22" s="41"/>
      <c r="KB22" s="41"/>
      <c r="KC22" s="41"/>
      <c r="KD22" s="41"/>
      <c r="KE22" s="41"/>
      <c r="KF22" s="41"/>
      <c r="KG22" s="41"/>
      <c r="KH22" s="41"/>
      <c r="KI22" s="41"/>
      <c r="KJ22" s="41"/>
      <c r="KK22" s="41"/>
      <c r="KL22" s="41"/>
      <c r="KM22" s="41"/>
      <c r="KN22" s="41"/>
      <c r="KO22" s="41"/>
      <c r="KP22" s="41"/>
      <c r="KQ22" s="41"/>
      <c r="KR22" s="41"/>
      <c r="KS22" s="41"/>
      <c r="KT22" s="41"/>
      <c r="KU22" s="41"/>
      <c r="KV22" s="41"/>
      <c r="KW22" s="41"/>
      <c r="KX22" s="41"/>
      <c r="KY22" s="41"/>
      <c r="KZ22" s="41"/>
      <c r="LA22" s="41"/>
      <c r="LB22" s="41"/>
      <c r="LC22" s="41"/>
      <c r="LD22" s="41"/>
      <c r="LE22" s="41"/>
      <c r="LF22" s="41"/>
      <c r="LG22" s="41"/>
      <c r="LH22" s="41"/>
      <c r="LI22" s="41"/>
      <c r="LJ22" s="41"/>
      <c r="LK22" s="41"/>
      <c r="LL22" s="41"/>
      <c r="LM22" s="41"/>
      <c r="LN22" s="41"/>
      <c r="LO22" s="41"/>
      <c r="LP22" s="41"/>
      <c r="LQ22" s="41"/>
      <c r="LR22" s="41"/>
      <c r="LS22" s="41"/>
      <c r="LT22" s="41"/>
      <c r="LU22" s="41"/>
      <c r="LV22" s="41"/>
      <c r="LW22" s="41"/>
      <c r="LX22" s="41"/>
      <c r="LY22" s="41"/>
      <c r="LZ22" s="41"/>
      <c r="MA22" s="41"/>
      <c r="MB22" s="41"/>
      <c r="MC22" s="41"/>
      <c r="MD22" s="41"/>
      <c r="ME22" s="41"/>
      <c r="MF22" s="41"/>
      <c r="MG22" s="41"/>
      <c r="MH22" s="41"/>
      <c r="MI22" s="41"/>
      <c r="MJ22" s="41"/>
      <c r="MK22" s="41"/>
      <c r="ML22" s="41"/>
      <c r="MM22" s="41"/>
      <c r="MN22" s="41"/>
      <c r="MO22" s="41"/>
      <c r="MP22" s="41"/>
    </row>
    <row r="23" spans="1:354" s="42" customFormat="1" ht="25.5">
      <c r="A23" s="53">
        <v>18</v>
      </c>
      <c r="B23" s="91">
        <v>155</v>
      </c>
      <c r="C23" s="7" t="s">
        <v>189</v>
      </c>
      <c r="D23" s="9" t="s">
        <v>190</v>
      </c>
      <c r="E23" s="67">
        <v>210000</v>
      </c>
      <c r="F23" s="79">
        <v>0.72499999999999998</v>
      </c>
      <c r="G23" s="40">
        <v>3</v>
      </c>
      <c r="H23" s="38">
        <v>20</v>
      </c>
      <c r="I23" s="38">
        <v>6</v>
      </c>
      <c r="J23" s="38">
        <v>3</v>
      </c>
      <c r="K23" s="38">
        <v>3</v>
      </c>
      <c r="L23" s="12">
        <v>6</v>
      </c>
      <c r="M23" s="54">
        <f t="shared" si="0"/>
        <v>41</v>
      </c>
      <c r="N23" s="10" t="s">
        <v>346</v>
      </c>
      <c r="O23" s="30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1"/>
      <c r="FL23" s="41"/>
      <c r="FM23" s="41"/>
      <c r="FN23" s="41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  <c r="GG23" s="41"/>
      <c r="GH23" s="41"/>
      <c r="GI23" s="41"/>
      <c r="GJ23" s="41"/>
      <c r="GK23" s="41"/>
      <c r="GL23" s="41"/>
      <c r="GM23" s="41"/>
      <c r="GN23" s="41"/>
      <c r="GO23" s="41"/>
      <c r="GP23" s="41"/>
      <c r="GQ23" s="41"/>
      <c r="GR23" s="41"/>
      <c r="GS23" s="41"/>
      <c r="GT23" s="41"/>
      <c r="GU23" s="41"/>
      <c r="GV23" s="41"/>
      <c r="GW23" s="41"/>
      <c r="GX23" s="41"/>
      <c r="GY23" s="41"/>
      <c r="GZ23" s="41"/>
      <c r="HA23" s="41"/>
      <c r="HB23" s="41"/>
      <c r="HC23" s="41"/>
      <c r="HD23" s="41"/>
      <c r="HE23" s="41"/>
      <c r="HF23" s="41"/>
      <c r="HG23" s="41"/>
      <c r="HH23" s="41"/>
      <c r="HI23" s="41"/>
      <c r="HJ23" s="41"/>
      <c r="HK23" s="41"/>
      <c r="HL23" s="41"/>
      <c r="HM23" s="41"/>
      <c r="HN23" s="41"/>
      <c r="HO23" s="41"/>
      <c r="HP23" s="41"/>
      <c r="HQ23" s="41"/>
      <c r="HR23" s="41"/>
      <c r="HS23" s="41"/>
      <c r="HT23" s="41"/>
      <c r="HU23" s="41"/>
      <c r="HV23" s="41"/>
      <c r="HW23" s="41"/>
      <c r="HX23" s="41"/>
      <c r="HY23" s="41"/>
      <c r="HZ23" s="41"/>
      <c r="IA23" s="41"/>
      <c r="IB23" s="41"/>
      <c r="IC23" s="41"/>
      <c r="ID23" s="41"/>
      <c r="IE23" s="41"/>
      <c r="IF23" s="41"/>
      <c r="IG23" s="41"/>
      <c r="IH23" s="41"/>
      <c r="II23" s="41"/>
      <c r="IJ23" s="41"/>
      <c r="IK23" s="41"/>
      <c r="IL23" s="41"/>
      <c r="IM23" s="41"/>
      <c r="IN23" s="41"/>
      <c r="IO23" s="41"/>
      <c r="IP23" s="41"/>
      <c r="IQ23" s="41"/>
      <c r="IR23" s="41"/>
      <c r="IS23" s="41"/>
      <c r="IT23" s="41"/>
      <c r="IU23" s="41"/>
      <c r="IV23" s="41"/>
      <c r="IW23" s="41"/>
      <c r="IX23" s="41"/>
      <c r="IY23" s="41"/>
      <c r="IZ23" s="41"/>
      <c r="JA23" s="41"/>
      <c r="JB23" s="41"/>
      <c r="JC23" s="41"/>
      <c r="JD23" s="41"/>
      <c r="JE23" s="41"/>
      <c r="JF23" s="41"/>
      <c r="JG23" s="41"/>
      <c r="JH23" s="41"/>
      <c r="JI23" s="41"/>
      <c r="JJ23" s="41"/>
      <c r="JK23" s="41"/>
      <c r="JL23" s="41"/>
      <c r="JM23" s="41"/>
      <c r="JN23" s="41"/>
      <c r="JO23" s="41"/>
      <c r="JP23" s="41"/>
      <c r="JQ23" s="41"/>
      <c r="JR23" s="41"/>
      <c r="JS23" s="41"/>
      <c r="JT23" s="41"/>
      <c r="JU23" s="41"/>
      <c r="JV23" s="41"/>
      <c r="JW23" s="41"/>
      <c r="JX23" s="41"/>
      <c r="JY23" s="41"/>
      <c r="JZ23" s="41"/>
      <c r="KA23" s="41"/>
      <c r="KB23" s="41"/>
      <c r="KC23" s="41"/>
      <c r="KD23" s="41"/>
      <c r="KE23" s="41"/>
      <c r="KF23" s="41"/>
      <c r="KG23" s="41"/>
      <c r="KH23" s="41"/>
      <c r="KI23" s="41"/>
      <c r="KJ23" s="41"/>
      <c r="KK23" s="41"/>
      <c r="KL23" s="41"/>
      <c r="KM23" s="41"/>
      <c r="KN23" s="41"/>
      <c r="KO23" s="41"/>
      <c r="KP23" s="41"/>
      <c r="KQ23" s="41"/>
      <c r="KR23" s="41"/>
      <c r="KS23" s="41"/>
      <c r="KT23" s="41"/>
      <c r="KU23" s="41"/>
      <c r="KV23" s="41"/>
      <c r="KW23" s="41"/>
      <c r="KX23" s="41"/>
      <c r="KY23" s="41"/>
      <c r="KZ23" s="41"/>
      <c r="LA23" s="41"/>
      <c r="LB23" s="41"/>
      <c r="LC23" s="41"/>
      <c r="LD23" s="41"/>
      <c r="LE23" s="41"/>
      <c r="LF23" s="41"/>
      <c r="LG23" s="41"/>
      <c r="LH23" s="41"/>
      <c r="LI23" s="41"/>
      <c r="LJ23" s="41"/>
      <c r="LK23" s="41"/>
      <c r="LL23" s="41"/>
      <c r="LM23" s="41"/>
      <c r="LN23" s="41"/>
      <c r="LO23" s="41"/>
      <c r="LP23" s="41"/>
      <c r="LQ23" s="41"/>
      <c r="LR23" s="41"/>
      <c r="LS23" s="41"/>
      <c r="LT23" s="41"/>
      <c r="LU23" s="41"/>
      <c r="LV23" s="41"/>
      <c r="LW23" s="41"/>
      <c r="LX23" s="41"/>
      <c r="LY23" s="41"/>
      <c r="LZ23" s="41"/>
      <c r="MA23" s="41"/>
      <c r="MB23" s="41"/>
      <c r="MC23" s="41"/>
      <c r="MD23" s="41"/>
      <c r="ME23" s="41"/>
      <c r="MF23" s="41"/>
      <c r="MG23" s="41"/>
      <c r="MH23" s="41"/>
      <c r="MI23" s="41"/>
      <c r="MJ23" s="41"/>
      <c r="MK23" s="41"/>
      <c r="ML23" s="41"/>
      <c r="MM23" s="41"/>
      <c r="MN23" s="41"/>
      <c r="MO23" s="41"/>
      <c r="MP23" s="41"/>
    </row>
    <row r="24" spans="1:354" s="31" customFormat="1" ht="28.5" customHeight="1">
      <c r="A24" s="53">
        <v>19</v>
      </c>
      <c r="B24" s="91">
        <v>162</v>
      </c>
      <c r="C24" s="13" t="s">
        <v>198</v>
      </c>
      <c r="D24" s="9" t="s">
        <v>199</v>
      </c>
      <c r="E24" s="71">
        <v>84000</v>
      </c>
      <c r="F24" s="19">
        <v>0.69899999999999995</v>
      </c>
      <c r="G24" s="40">
        <v>3</v>
      </c>
      <c r="H24" s="38">
        <v>16</v>
      </c>
      <c r="I24" s="38">
        <v>6</v>
      </c>
      <c r="J24" s="38">
        <v>3</v>
      </c>
      <c r="K24" s="38">
        <v>5</v>
      </c>
      <c r="L24" s="40">
        <v>8</v>
      </c>
      <c r="M24" s="54">
        <f t="shared" si="0"/>
        <v>41</v>
      </c>
      <c r="N24" s="10" t="s">
        <v>346</v>
      </c>
      <c r="O24" s="30"/>
    </row>
    <row r="25" spans="1:354" s="31" customFormat="1" ht="25.5">
      <c r="A25" s="90">
        <v>20</v>
      </c>
      <c r="B25" s="91">
        <v>210</v>
      </c>
      <c r="C25" s="7" t="s">
        <v>238</v>
      </c>
      <c r="D25" s="9" t="s">
        <v>422</v>
      </c>
      <c r="E25" s="74">
        <v>290000</v>
      </c>
      <c r="F25" s="22">
        <v>0.72609999999999997</v>
      </c>
      <c r="G25" s="16">
        <v>3</v>
      </c>
      <c r="H25" s="38">
        <v>20</v>
      </c>
      <c r="I25" s="38">
        <v>6</v>
      </c>
      <c r="J25" s="38">
        <v>2</v>
      </c>
      <c r="K25" s="38">
        <v>5</v>
      </c>
      <c r="L25" s="16">
        <v>5</v>
      </c>
      <c r="M25" s="54">
        <f t="shared" si="0"/>
        <v>41</v>
      </c>
      <c r="N25" s="10" t="s">
        <v>346</v>
      </c>
      <c r="O25" s="30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</row>
    <row r="26" spans="1:354" s="33" customFormat="1" ht="25.5">
      <c r="A26" s="53">
        <v>21</v>
      </c>
      <c r="B26" s="91">
        <v>25</v>
      </c>
      <c r="C26" s="13" t="s">
        <v>41</v>
      </c>
      <c r="D26" s="9" t="s">
        <v>42</v>
      </c>
      <c r="E26" s="65">
        <v>108755.98</v>
      </c>
      <c r="F26" s="11">
        <v>0.7</v>
      </c>
      <c r="G26" s="12">
        <v>3</v>
      </c>
      <c r="H26" s="38">
        <v>16</v>
      </c>
      <c r="I26" s="38">
        <v>6</v>
      </c>
      <c r="J26" s="38">
        <v>3</v>
      </c>
      <c r="K26" s="38">
        <v>5</v>
      </c>
      <c r="L26" s="12">
        <v>7</v>
      </c>
      <c r="M26" s="54">
        <f t="shared" si="0"/>
        <v>40</v>
      </c>
      <c r="N26" s="10" t="s">
        <v>346</v>
      </c>
      <c r="O26" s="31"/>
    </row>
    <row r="27" spans="1:354" s="31" customFormat="1" ht="36.75">
      <c r="A27" s="53">
        <v>22</v>
      </c>
      <c r="B27" s="91">
        <v>43</v>
      </c>
      <c r="C27" s="43" t="s">
        <v>283</v>
      </c>
      <c r="D27" s="9" t="s">
        <v>58</v>
      </c>
      <c r="E27" s="65">
        <v>88915.77</v>
      </c>
      <c r="F27" s="11">
        <v>0.7</v>
      </c>
      <c r="G27" s="12">
        <v>3</v>
      </c>
      <c r="H27" s="38">
        <v>17</v>
      </c>
      <c r="I27" s="38">
        <v>6</v>
      </c>
      <c r="J27" s="38">
        <v>3</v>
      </c>
      <c r="K27" s="38">
        <v>5</v>
      </c>
      <c r="L27" s="16">
        <v>6</v>
      </c>
      <c r="M27" s="54">
        <f t="shared" si="0"/>
        <v>40</v>
      </c>
      <c r="N27" s="51" t="s">
        <v>347</v>
      </c>
    </row>
    <row r="28" spans="1:354" s="31" customFormat="1" ht="25.5">
      <c r="A28" s="90">
        <v>23</v>
      </c>
      <c r="B28" s="91">
        <v>57</v>
      </c>
      <c r="C28" s="13" t="s">
        <v>76</v>
      </c>
      <c r="D28" s="9" t="s">
        <v>77</v>
      </c>
      <c r="E28" s="65">
        <v>115000</v>
      </c>
      <c r="F28" s="11">
        <v>0.80600000000000005</v>
      </c>
      <c r="G28" s="12">
        <v>3</v>
      </c>
      <c r="H28" s="56">
        <v>18</v>
      </c>
      <c r="I28" s="56">
        <v>6</v>
      </c>
      <c r="J28" s="56">
        <v>1</v>
      </c>
      <c r="K28" s="56">
        <v>5</v>
      </c>
      <c r="L28" s="12">
        <v>7</v>
      </c>
      <c r="M28" s="54">
        <f t="shared" si="0"/>
        <v>40</v>
      </c>
      <c r="N28" s="10" t="s">
        <v>346</v>
      </c>
      <c r="O28" s="30"/>
    </row>
    <row r="29" spans="1:354" s="31" customFormat="1" ht="29.25" customHeight="1">
      <c r="A29" s="53">
        <v>24</v>
      </c>
      <c r="B29" s="91">
        <v>65</v>
      </c>
      <c r="C29" s="13" t="s">
        <v>85</v>
      </c>
      <c r="D29" s="9" t="s">
        <v>386</v>
      </c>
      <c r="E29" s="65">
        <v>85501.6</v>
      </c>
      <c r="F29" s="11">
        <v>0.5</v>
      </c>
      <c r="G29" s="12">
        <v>3</v>
      </c>
      <c r="H29" s="38">
        <v>14</v>
      </c>
      <c r="I29" s="38">
        <v>6</v>
      </c>
      <c r="J29" s="38">
        <v>5</v>
      </c>
      <c r="K29" s="38">
        <v>5</v>
      </c>
      <c r="L29" s="12">
        <v>7</v>
      </c>
      <c r="M29" s="54">
        <f t="shared" si="0"/>
        <v>40</v>
      </c>
      <c r="N29" s="10" t="s">
        <v>346</v>
      </c>
      <c r="O29" s="30"/>
    </row>
    <row r="30" spans="1:354" s="31" customFormat="1" ht="25.5">
      <c r="A30" s="53">
        <v>25</v>
      </c>
      <c r="B30" s="91">
        <v>69</v>
      </c>
      <c r="C30" s="7" t="s">
        <v>90</v>
      </c>
      <c r="D30" s="9" t="s">
        <v>289</v>
      </c>
      <c r="E30" s="65">
        <v>218092.29</v>
      </c>
      <c r="F30" s="11">
        <v>0.7</v>
      </c>
      <c r="G30" s="12">
        <v>3</v>
      </c>
      <c r="H30" s="38">
        <v>17</v>
      </c>
      <c r="I30" s="38">
        <v>6</v>
      </c>
      <c r="J30" s="38">
        <v>3</v>
      </c>
      <c r="K30" s="38">
        <v>5</v>
      </c>
      <c r="L30" s="12">
        <v>6</v>
      </c>
      <c r="M30" s="54">
        <f t="shared" si="0"/>
        <v>40</v>
      </c>
      <c r="N30" s="10" t="s">
        <v>346</v>
      </c>
      <c r="O30" s="30"/>
    </row>
    <row r="31" spans="1:354" s="33" customFormat="1" ht="27.75" customHeight="1">
      <c r="A31" s="90">
        <v>26</v>
      </c>
      <c r="B31" s="91">
        <v>100</v>
      </c>
      <c r="C31" s="7" t="s">
        <v>116</v>
      </c>
      <c r="D31" s="9" t="s">
        <v>398</v>
      </c>
      <c r="E31" s="65">
        <v>125000</v>
      </c>
      <c r="F31" s="11">
        <v>0.99270000000000003</v>
      </c>
      <c r="G31" s="12">
        <v>3</v>
      </c>
      <c r="H31" s="38">
        <v>17</v>
      </c>
      <c r="I31" s="38">
        <v>6</v>
      </c>
      <c r="J31" s="38">
        <v>3</v>
      </c>
      <c r="K31" s="38">
        <v>5</v>
      </c>
      <c r="L31" s="12">
        <v>6</v>
      </c>
      <c r="M31" s="54">
        <f t="shared" si="0"/>
        <v>40</v>
      </c>
      <c r="N31" s="10" t="s">
        <v>346</v>
      </c>
      <c r="O31" s="30"/>
    </row>
    <row r="32" spans="1:354" s="33" customFormat="1" ht="25.5">
      <c r="A32" s="53">
        <v>27</v>
      </c>
      <c r="B32" s="91">
        <v>109</v>
      </c>
      <c r="C32" s="13" t="s">
        <v>146</v>
      </c>
      <c r="D32" s="9" t="s">
        <v>126</v>
      </c>
      <c r="E32" s="67">
        <v>85000</v>
      </c>
      <c r="F32" s="19">
        <v>0.73793036750147711</v>
      </c>
      <c r="G32" s="12">
        <v>3</v>
      </c>
      <c r="H32" s="56">
        <v>16</v>
      </c>
      <c r="I32" s="56">
        <v>6</v>
      </c>
      <c r="J32" s="56">
        <v>2</v>
      </c>
      <c r="K32" s="56">
        <v>5</v>
      </c>
      <c r="L32" s="12">
        <v>8</v>
      </c>
      <c r="M32" s="54">
        <f t="shared" si="0"/>
        <v>40</v>
      </c>
      <c r="N32" s="10" t="s">
        <v>346</v>
      </c>
      <c r="O32" s="30"/>
    </row>
    <row r="33" spans="1:15" s="33" customFormat="1" ht="27" customHeight="1">
      <c r="A33" s="53">
        <v>28</v>
      </c>
      <c r="B33" s="91">
        <v>111</v>
      </c>
      <c r="C33" s="13" t="s">
        <v>297</v>
      </c>
      <c r="D33" s="9" t="s">
        <v>403</v>
      </c>
      <c r="E33" s="65">
        <v>185000</v>
      </c>
      <c r="F33" s="11">
        <v>0.73564234898157277</v>
      </c>
      <c r="G33" s="16">
        <v>2</v>
      </c>
      <c r="H33" s="38">
        <v>18</v>
      </c>
      <c r="I33" s="38">
        <v>6</v>
      </c>
      <c r="J33" s="38">
        <v>2</v>
      </c>
      <c r="K33" s="38">
        <v>5</v>
      </c>
      <c r="L33" s="16">
        <v>7</v>
      </c>
      <c r="M33" s="54">
        <f t="shared" si="0"/>
        <v>40</v>
      </c>
      <c r="N33" s="10" t="s">
        <v>346</v>
      </c>
      <c r="O33" s="30"/>
    </row>
    <row r="34" spans="1:15" s="33" customFormat="1" ht="25.5">
      <c r="A34" s="90">
        <v>29</v>
      </c>
      <c r="B34" s="91">
        <v>113</v>
      </c>
      <c r="C34" s="7" t="s">
        <v>128</v>
      </c>
      <c r="D34" s="9" t="s">
        <v>129</v>
      </c>
      <c r="E34" s="65">
        <v>109688.02</v>
      </c>
      <c r="F34" s="11">
        <v>0.70000000638173621</v>
      </c>
      <c r="G34" s="40">
        <v>3</v>
      </c>
      <c r="H34" s="38">
        <v>18</v>
      </c>
      <c r="I34" s="38">
        <v>6</v>
      </c>
      <c r="J34" s="38">
        <v>3</v>
      </c>
      <c r="K34" s="38">
        <v>5</v>
      </c>
      <c r="L34" s="12">
        <v>5</v>
      </c>
      <c r="M34" s="54">
        <f t="shared" si="0"/>
        <v>40</v>
      </c>
      <c r="N34" s="10" t="s">
        <v>346</v>
      </c>
      <c r="O34" s="30"/>
    </row>
    <row r="35" spans="1:15" s="33" customFormat="1" ht="25.5">
      <c r="A35" s="53">
        <v>30</v>
      </c>
      <c r="B35" s="91">
        <v>118</v>
      </c>
      <c r="C35" s="13" t="s">
        <v>130</v>
      </c>
      <c r="D35" s="9" t="s">
        <v>131</v>
      </c>
      <c r="E35" s="68">
        <v>160000</v>
      </c>
      <c r="F35" s="77">
        <v>0.809277516990908</v>
      </c>
      <c r="G35" s="12">
        <v>3</v>
      </c>
      <c r="H35" s="16">
        <v>18</v>
      </c>
      <c r="I35" s="16">
        <v>6</v>
      </c>
      <c r="J35" s="16">
        <v>2</v>
      </c>
      <c r="K35" s="16">
        <v>5</v>
      </c>
      <c r="L35" s="12">
        <v>6</v>
      </c>
      <c r="M35" s="54">
        <f t="shared" si="0"/>
        <v>40</v>
      </c>
      <c r="N35" s="10" t="s">
        <v>346</v>
      </c>
      <c r="O35" s="30"/>
    </row>
    <row r="36" spans="1:15" s="31" customFormat="1" ht="25.5">
      <c r="A36" s="53">
        <v>31</v>
      </c>
      <c r="B36" s="91">
        <v>130</v>
      </c>
      <c r="C36" s="7" t="s">
        <v>148</v>
      </c>
      <c r="D36" s="9" t="s">
        <v>302</v>
      </c>
      <c r="E36" s="67">
        <v>313645.94</v>
      </c>
      <c r="F36" s="77">
        <v>0.69999999776818411</v>
      </c>
      <c r="G36" s="40">
        <v>2</v>
      </c>
      <c r="H36" s="38">
        <v>19</v>
      </c>
      <c r="I36" s="38">
        <v>6</v>
      </c>
      <c r="J36" s="38">
        <v>3</v>
      </c>
      <c r="K36" s="38">
        <v>5</v>
      </c>
      <c r="L36" s="12">
        <v>5</v>
      </c>
      <c r="M36" s="54">
        <f t="shared" si="0"/>
        <v>40</v>
      </c>
      <c r="N36" s="10" t="s">
        <v>346</v>
      </c>
      <c r="O36" s="30"/>
    </row>
    <row r="37" spans="1:15" s="31" customFormat="1" ht="25.5">
      <c r="A37" s="90">
        <v>32</v>
      </c>
      <c r="B37" s="91">
        <v>131</v>
      </c>
      <c r="C37" s="13" t="s">
        <v>149</v>
      </c>
      <c r="D37" s="9" t="s">
        <v>150</v>
      </c>
      <c r="E37" s="67">
        <v>193136.91</v>
      </c>
      <c r="F37" s="77">
        <v>0.70000000362437198</v>
      </c>
      <c r="G37" s="16">
        <v>3</v>
      </c>
      <c r="H37" s="38">
        <v>19</v>
      </c>
      <c r="I37" s="38">
        <v>6</v>
      </c>
      <c r="J37" s="38">
        <v>3</v>
      </c>
      <c r="K37" s="38">
        <v>3</v>
      </c>
      <c r="L37" s="16">
        <v>6</v>
      </c>
      <c r="M37" s="54">
        <f t="shared" si="0"/>
        <v>40</v>
      </c>
      <c r="N37" s="10" t="s">
        <v>346</v>
      </c>
      <c r="O37" s="30"/>
    </row>
    <row r="38" spans="1:15" s="31" customFormat="1" ht="25.5" customHeight="1">
      <c r="A38" s="53">
        <v>33</v>
      </c>
      <c r="B38" s="91">
        <v>169</v>
      </c>
      <c r="C38" s="13" t="s">
        <v>284</v>
      </c>
      <c r="D38" s="64" t="s">
        <v>410</v>
      </c>
      <c r="E38" s="67">
        <v>332230.07</v>
      </c>
      <c r="F38" s="22">
        <v>0.7</v>
      </c>
      <c r="G38" s="16">
        <v>3</v>
      </c>
      <c r="H38" s="38">
        <v>16</v>
      </c>
      <c r="I38" s="38">
        <v>6</v>
      </c>
      <c r="J38" s="38">
        <v>3</v>
      </c>
      <c r="K38" s="38">
        <v>5</v>
      </c>
      <c r="L38" s="12">
        <v>7</v>
      </c>
      <c r="M38" s="54">
        <f t="shared" si="0"/>
        <v>40</v>
      </c>
      <c r="N38" s="10" t="s">
        <v>346</v>
      </c>
      <c r="O38" s="30"/>
    </row>
    <row r="39" spans="1:15" s="31" customFormat="1" ht="25.5" customHeight="1">
      <c r="A39" s="53">
        <v>34</v>
      </c>
      <c r="B39" s="91">
        <v>180</v>
      </c>
      <c r="C39" s="7" t="s">
        <v>217</v>
      </c>
      <c r="D39" s="9" t="s">
        <v>414</v>
      </c>
      <c r="E39" s="70">
        <v>78129.45</v>
      </c>
      <c r="F39" s="19">
        <v>0.7</v>
      </c>
      <c r="G39" s="25">
        <v>3</v>
      </c>
      <c r="H39" s="38">
        <v>18</v>
      </c>
      <c r="I39" s="38">
        <v>6</v>
      </c>
      <c r="J39" s="38">
        <v>3</v>
      </c>
      <c r="K39" s="38">
        <v>5</v>
      </c>
      <c r="L39" s="25">
        <v>5</v>
      </c>
      <c r="M39" s="54">
        <f t="shared" si="0"/>
        <v>40</v>
      </c>
      <c r="N39" s="10" t="s">
        <v>346</v>
      </c>
      <c r="O39" s="30"/>
    </row>
    <row r="40" spans="1:15" s="31" customFormat="1" ht="38.25">
      <c r="A40" s="90">
        <v>35</v>
      </c>
      <c r="B40" s="91">
        <v>189</v>
      </c>
      <c r="C40" s="13" t="s">
        <v>224</v>
      </c>
      <c r="D40" s="9" t="s">
        <v>417</v>
      </c>
      <c r="E40" s="67">
        <v>294578.07</v>
      </c>
      <c r="F40" s="22">
        <v>0.7</v>
      </c>
      <c r="G40" s="16">
        <v>3</v>
      </c>
      <c r="H40" s="16">
        <v>18</v>
      </c>
      <c r="I40" s="16">
        <v>6</v>
      </c>
      <c r="J40" s="16">
        <v>3</v>
      </c>
      <c r="K40" s="16">
        <v>5</v>
      </c>
      <c r="L40" s="16">
        <v>5</v>
      </c>
      <c r="M40" s="54">
        <f t="shared" si="0"/>
        <v>40</v>
      </c>
      <c r="N40" s="10" t="s">
        <v>346</v>
      </c>
      <c r="O40" s="30"/>
    </row>
    <row r="41" spans="1:15" s="31" customFormat="1" ht="25.5">
      <c r="A41" s="53">
        <v>36</v>
      </c>
      <c r="B41" s="91">
        <v>208</v>
      </c>
      <c r="C41" s="7" t="s">
        <v>328</v>
      </c>
      <c r="D41" s="9" t="s">
        <v>421</v>
      </c>
      <c r="E41" s="74">
        <v>650000</v>
      </c>
      <c r="F41" s="22">
        <v>0.69489999999999996</v>
      </c>
      <c r="G41" s="16">
        <v>3</v>
      </c>
      <c r="H41" s="38">
        <v>20</v>
      </c>
      <c r="I41" s="38">
        <v>6</v>
      </c>
      <c r="J41" s="38">
        <v>3</v>
      </c>
      <c r="K41" s="38">
        <v>5</v>
      </c>
      <c r="L41" s="16">
        <v>3</v>
      </c>
      <c r="M41" s="54">
        <f t="shared" si="0"/>
        <v>40</v>
      </c>
      <c r="N41" s="10" t="s">
        <v>346</v>
      </c>
      <c r="O41" s="30"/>
    </row>
    <row r="42" spans="1:15" s="31" customFormat="1" ht="25.5">
      <c r="A42" s="53">
        <v>37</v>
      </c>
      <c r="B42" s="91">
        <v>209</v>
      </c>
      <c r="C42" s="7" t="s">
        <v>237</v>
      </c>
      <c r="D42" s="9" t="s">
        <v>329</v>
      </c>
      <c r="E42" s="74">
        <v>456507.97</v>
      </c>
      <c r="F42" s="22">
        <v>0.7</v>
      </c>
      <c r="G42" s="16">
        <v>3</v>
      </c>
      <c r="H42" s="38">
        <v>18</v>
      </c>
      <c r="I42" s="38">
        <v>6</v>
      </c>
      <c r="J42" s="38">
        <v>3</v>
      </c>
      <c r="K42" s="38">
        <v>5</v>
      </c>
      <c r="L42" s="16">
        <v>5</v>
      </c>
      <c r="M42" s="54">
        <f t="shared" si="0"/>
        <v>40</v>
      </c>
      <c r="N42" s="10" t="s">
        <v>346</v>
      </c>
      <c r="O42" s="30"/>
    </row>
    <row r="43" spans="1:15" s="31" customFormat="1" ht="25.5">
      <c r="A43" s="90">
        <v>38</v>
      </c>
      <c r="B43" s="91">
        <v>213</v>
      </c>
      <c r="C43" s="7" t="s">
        <v>22</v>
      </c>
      <c r="D43" s="9" t="s">
        <v>331</v>
      </c>
      <c r="E43" s="74">
        <v>154836.60999999999</v>
      </c>
      <c r="F43" s="22">
        <v>0.7</v>
      </c>
      <c r="G43" s="12">
        <v>2</v>
      </c>
      <c r="H43" s="38">
        <v>18</v>
      </c>
      <c r="I43" s="38">
        <v>6</v>
      </c>
      <c r="J43" s="38">
        <v>3</v>
      </c>
      <c r="K43" s="38">
        <v>5</v>
      </c>
      <c r="L43" s="12">
        <v>6</v>
      </c>
      <c r="M43" s="54">
        <f t="shared" si="0"/>
        <v>40</v>
      </c>
      <c r="N43" s="10" t="s">
        <v>346</v>
      </c>
      <c r="O43" s="30"/>
    </row>
    <row r="44" spans="1:15" s="31" customFormat="1" ht="63.75">
      <c r="A44" s="53">
        <v>39</v>
      </c>
      <c r="B44" s="91">
        <v>228</v>
      </c>
      <c r="C44" s="7" t="s">
        <v>377</v>
      </c>
      <c r="D44" s="9" t="s">
        <v>425</v>
      </c>
      <c r="E44" s="67">
        <v>183800.74</v>
      </c>
      <c r="F44" s="22">
        <v>0.8</v>
      </c>
      <c r="G44" s="12">
        <v>3</v>
      </c>
      <c r="H44" s="16">
        <v>18</v>
      </c>
      <c r="I44" s="16">
        <v>6</v>
      </c>
      <c r="J44" s="16">
        <v>2</v>
      </c>
      <c r="K44" s="16">
        <v>5</v>
      </c>
      <c r="L44" s="12">
        <v>6</v>
      </c>
      <c r="M44" s="54">
        <f t="shared" si="0"/>
        <v>40</v>
      </c>
      <c r="N44" s="10" t="s">
        <v>346</v>
      </c>
      <c r="O44" s="30"/>
    </row>
    <row r="45" spans="1:15" s="31" customFormat="1" ht="25.5">
      <c r="A45" s="53">
        <v>40</v>
      </c>
      <c r="B45" s="91">
        <v>17</v>
      </c>
      <c r="C45" s="13" t="s">
        <v>32</v>
      </c>
      <c r="D45" s="9" t="s">
        <v>33</v>
      </c>
      <c r="E45" s="65">
        <v>142968.64000000001</v>
      </c>
      <c r="F45" s="11">
        <v>0.7</v>
      </c>
      <c r="G45" s="40">
        <v>2</v>
      </c>
      <c r="H45" s="38">
        <v>18</v>
      </c>
      <c r="I45" s="38">
        <v>6</v>
      </c>
      <c r="J45" s="38">
        <v>3</v>
      </c>
      <c r="K45" s="38">
        <v>5</v>
      </c>
      <c r="L45" s="12">
        <v>5</v>
      </c>
      <c r="M45" s="54">
        <f t="shared" si="0"/>
        <v>39</v>
      </c>
      <c r="N45" s="10" t="s">
        <v>346</v>
      </c>
      <c r="O45" s="41"/>
    </row>
    <row r="46" spans="1:15" s="31" customFormat="1" ht="25.5">
      <c r="A46" s="90">
        <v>41</v>
      </c>
      <c r="B46" s="91">
        <v>23</v>
      </c>
      <c r="C46" s="13" t="s">
        <v>354</v>
      </c>
      <c r="D46" s="9" t="s">
        <v>38</v>
      </c>
      <c r="E46" s="65">
        <v>68872.5</v>
      </c>
      <c r="F46" s="11">
        <v>0.5</v>
      </c>
      <c r="G46" s="16">
        <v>2</v>
      </c>
      <c r="H46" s="38">
        <v>15</v>
      </c>
      <c r="I46" s="38">
        <v>6</v>
      </c>
      <c r="J46" s="38">
        <v>5</v>
      </c>
      <c r="K46" s="38">
        <v>5</v>
      </c>
      <c r="L46" s="25">
        <v>6</v>
      </c>
      <c r="M46" s="54">
        <f t="shared" si="0"/>
        <v>39</v>
      </c>
      <c r="N46" s="10" t="s">
        <v>346</v>
      </c>
    </row>
    <row r="47" spans="1:15" s="31" customFormat="1" ht="25.5">
      <c r="A47" s="53">
        <v>42</v>
      </c>
      <c r="B47" s="91">
        <v>52</v>
      </c>
      <c r="C47" s="7" t="s">
        <v>362</v>
      </c>
      <c r="D47" s="9" t="s">
        <v>70</v>
      </c>
      <c r="E47" s="65">
        <v>228132.58</v>
      </c>
      <c r="F47" s="11">
        <v>0.78090000000000004</v>
      </c>
      <c r="G47" s="12">
        <v>3</v>
      </c>
      <c r="H47" s="38">
        <v>16</v>
      </c>
      <c r="I47" s="38">
        <v>6</v>
      </c>
      <c r="J47" s="38">
        <v>2</v>
      </c>
      <c r="K47" s="38">
        <v>5</v>
      </c>
      <c r="L47" s="12">
        <v>7</v>
      </c>
      <c r="M47" s="54">
        <f t="shared" si="0"/>
        <v>39</v>
      </c>
      <c r="N47" s="10" t="s">
        <v>346</v>
      </c>
      <c r="O47" s="30"/>
    </row>
    <row r="48" spans="1:15" s="31" customFormat="1" ht="25.5">
      <c r="A48" s="53">
        <v>43</v>
      </c>
      <c r="B48" s="91">
        <v>95</v>
      </c>
      <c r="C48" s="45" t="s">
        <v>111</v>
      </c>
      <c r="D48" s="46" t="s">
        <v>112</v>
      </c>
      <c r="E48" s="66">
        <v>460000</v>
      </c>
      <c r="F48" s="17">
        <v>0.70730000000000004</v>
      </c>
      <c r="G48" s="55">
        <v>3</v>
      </c>
      <c r="H48" s="38">
        <v>18</v>
      </c>
      <c r="I48" s="38">
        <v>6</v>
      </c>
      <c r="J48" s="38">
        <v>3</v>
      </c>
      <c r="K48" s="38">
        <v>3</v>
      </c>
      <c r="L48" s="55">
        <v>6</v>
      </c>
      <c r="M48" s="54">
        <f t="shared" si="0"/>
        <v>39</v>
      </c>
      <c r="N48" s="10" t="s">
        <v>346</v>
      </c>
      <c r="O48" s="30"/>
    </row>
    <row r="49" spans="1:15" s="31" customFormat="1" ht="25.5">
      <c r="A49" s="90">
        <v>44</v>
      </c>
      <c r="B49" s="91">
        <v>96</v>
      </c>
      <c r="C49" s="13" t="s">
        <v>366</v>
      </c>
      <c r="D49" s="9" t="s">
        <v>294</v>
      </c>
      <c r="E49" s="65">
        <v>415000</v>
      </c>
      <c r="F49" s="11">
        <v>0.80320000000000003</v>
      </c>
      <c r="G49" s="40">
        <v>3</v>
      </c>
      <c r="H49" s="38">
        <v>20</v>
      </c>
      <c r="I49" s="38">
        <v>6</v>
      </c>
      <c r="J49" s="38">
        <v>1</v>
      </c>
      <c r="K49" s="38">
        <v>3</v>
      </c>
      <c r="L49" s="40">
        <v>6</v>
      </c>
      <c r="M49" s="54">
        <f t="shared" si="0"/>
        <v>39</v>
      </c>
      <c r="N49" s="10" t="s">
        <v>346</v>
      </c>
      <c r="O49" s="30"/>
    </row>
    <row r="50" spans="1:15" s="31" customFormat="1" ht="25.5">
      <c r="A50" s="53">
        <v>45</v>
      </c>
      <c r="B50" s="91">
        <v>106</v>
      </c>
      <c r="C50" s="7" t="s">
        <v>369</v>
      </c>
      <c r="D50" s="9" t="s">
        <v>123</v>
      </c>
      <c r="E50" s="67">
        <v>497850.12</v>
      </c>
      <c r="F50" s="19">
        <v>0.69999999718790873</v>
      </c>
      <c r="G50" s="12">
        <v>3</v>
      </c>
      <c r="H50" s="56">
        <v>18</v>
      </c>
      <c r="I50" s="56">
        <v>6</v>
      </c>
      <c r="J50" s="56">
        <v>3</v>
      </c>
      <c r="K50" s="56">
        <v>3</v>
      </c>
      <c r="L50" s="12">
        <v>6</v>
      </c>
      <c r="M50" s="54">
        <f t="shared" si="0"/>
        <v>39</v>
      </c>
      <c r="N50" s="10" t="s">
        <v>346</v>
      </c>
      <c r="O50" s="30"/>
    </row>
    <row r="51" spans="1:15" s="31" customFormat="1" ht="25.5">
      <c r="A51" s="53">
        <v>46</v>
      </c>
      <c r="B51" s="91">
        <v>125</v>
      </c>
      <c r="C51" s="7" t="s">
        <v>372</v>
      </c>
      <c r="D51" s="9" t="s">
        <v>407</v>
      </c>
      <c r="E51" s="67">
        <v>218801.62</v>
      </c>
      <c r="F51" s="77">
        <v>0.70000000639849014</v>
      </c>
      <c r="G51" s="16">
        <v>3</v>
      </c>
      <c r="H51" s="38">
        <v>16</v>
      </c>
      <c r="I51" s="38">
        <v>6</v>
      </c>
      <c r="J51" s="38">
        <v>3</v>
      </c>
      <c r="K51" s="38">
        <v>5</v>
      </c>
      <c r="L51" s="16">
        <v>6</v>
      </c>
      <c r="M51" s="54">
        <f t="shared" si="0"/>
        <v>39</v>
      </c>
      <c r="N51" s="10" t="s">
        <v>346</v>
      </c>
      <c r="O51" s="30"/>
    </row>
    <row r="52" spans="1:15" s="31" customFormat="1" ht="25.5">
      <c r="A52" s="90">
        <v>47</v>
      </c>
      <c r="B52" s="91">
        <v>136</v>
      </c>
      <c r="C52" s="7" t="s">
        <v>157</v>
      </c>
      <c r="D52" s="9" t="s">
        <v>158</v>
      </c>
      <c r="E52" s="70">
        <v>328864.67</v>
      </c>
      <c r="F52" s="19">
        <v>0.70000000212853508</v>
      </c>
      <c r="G52" s="12">
        <v>3</v>
      </c>
      <c r="H52" s="38">
        <v>17</v>
      </c>
      <c r="I52" s="38">
        <v>6</v>
      </c>
      <c r="J52" s="38">
        <v>3</v>
      </c>
      <c r="K52" s="38">
        <v>5</v>
      </c>
      <c r="L52" s="12">
        <v>5</v>
      </c>
      <c r="M52" s="54">
        <f t="shared" si="0"/>
        <v>39</v>
      </c>
      <c r="N52" s="10" t="s">
        <v>346</v>
      </c>
      <c r="O52" s="30"/>
    </row>
    <row r="53" spans="1:15" s="31" customFormat="1" ht="25.5">
      <c r="A53" s="53">
        <v>48</v>
      </c>
      <c r="B53" s="91">
        <v>164</v>
      </c>
      <c r="C53" s="7" t="s">
        <v>201</v>
      </c>
      <c r="D53" s="9" t="s">
        <v>409</v>
      </c>
      <c r="E53" s="70">
        <v>154000</v>
      </c>
      <c r="F53" s="19">
        <v>0.69769999999999999</v>
      </c>
      <c r="G53" s="40">
        <v>3</v>
      </c>
      <c r="H53" s="38">
        <v>17</v>
      </c>
      <c r="I53" s="38">
        <v>6</v>
      </c>
      <c r="J53" s="38">
        <v>3</v>
      </c>
      <c r="K53" s="38">
        <v>5</v>
      </c>
      <c r="L53" s="40">
        <v>5</v>
      </c>
      <c r="M53" s="54">
        <f t="shared" si="0"/>
        <v>39</v>
      </c>
      <c r="N53" s="10" t="s">
        <v>346</v>
      </c>
      <c r="O53" s="30"/>
    </row>
    <row r="54" spans="1:15" ht="25.5">
      <c r="A54" s="53">
        <v>49</v>
      </c>
      <c r="B54" s="91">
        <v>167</v>
      </c>
      <c r="C54" s="13" t="s">
        <v>375</v>
      </c>
      <c r="D54" s="9" t="s">
        <v>205</v>
      </c>
      <c r="E54" s="70">
        <v>203829.59</v>
      </c>
      <c r="F54" s="27">
        <v>0.7</v>
      </c>
      <c r="G54" s="12">
        <v>3</v>
      </c>
      <c r="H54" s="56">
        <v>16</v>
      </c>
      <c r="I54" s="56">
        <v>6</v>
      </c>
      <c r="J54" s="56">
        <v>3</v>
      </c>
      <c r="K54" s="56">
        <v>5</v>
      </c>
      <c r="L54" s="12">
        <v>6</v>
      </c>
      <c r="M54" s="54">
        <f t="shared" si="0"/>
        <v>39</v>
      </c>
      <c r="N54" s="10" t="s">
        <v>346</v>
      </c>
    </row>
    <row r="55" spans="1:15" ht="25.5">
      <c r="A55" s="90">
        <v>50</v>
      </c>
      <c r="B55" s="91">
        <v>223</v>
      </c>
      <c r="C55" s="7" t="s">
        <v>356</v>
      </c>
      <c r="D55" s="9" t="s">
        <v>423</v>
      </c>
      <c r="E55" s="74">
        <v>87000</v>
      </c>
      <c r="F55" s="22">
        <v>0.49209999999999998</v>
      </c>
      <c r="G55" s="16">
        <v>3</v>
      </c>
      <c r="H55" s="16">
        <v>14</v>
      </c>
      <c r="I55" s="16">
        <v>6</v>
      </c>
      <c r="J55" s="16">
        <v>6</v>
      </c>
      <c r="K55" s="16">
        <v>5</v>
      </c>
      <c r="L55" s="16">
        <v>5</v>
      </c>
      <c r="M55" s="54">
        <f t="shared" si="0"/>
        <v>39</v>
      </c>
      <c r="N55" s="10" t="s">
        <v>346</v>
      </c>
    </row>
    <row r="56" spans="1:15" ht="25.5">
      <c r="A56" s="53">
        <v>51</v>
      </c>
      <c r="B56" s="91">
        <v>11</v>
      </c>
      <c r="C56" s="7" t="s">
        <v>26</v>
      </c>
      <c r="D56" s="9" t="s">
        <v>378</v>
      </c>
      <c r="E56" s="65">
        <v>62434.93</v>
      </c>
      <c r="F56" s="11">
        <v>0.7</v>
      </c>
      <c r="G56" s="16">
        <v>2</v>
      </c>
      <c r="H56" s="38">
        <v>14</v>
      </c>
      <c r="I56" s="38">
        <v>6</v>
      </c>
      <c r="J56" s="38">
        <v>3</v>
      </c>
      <c r="K56" s="38">
        <v>5</v>
      </c>
      <c r="L56" s="16">
        <v>8</v>
      </c>
      <c r="M56" s="54">
        <f t="shared" si="0"/>
        <v>38</v>
      </c>
      <c r="N56" s="10" t="s">
        <v>346</v>
      </c>
      <c r="O56" s="41"/>
    </row>
    <row r="57" spans="1:15" ht="25.5">
      <c r="A57" s="53">
        <v>52</v>
      </c>
      <c r="B57" s="91">
        <v>18</v>
      </c>
      <c r="C57" s="13" t="s">
        <v>34</v>
      </c>
      <c r="D57" s="9" t="s">
        <v>275</v>
      </c>
      <c r="E57" s="65">
        <v>32181.23</v>
      </c>
      <c r="F57" s="11">
        <v>0.75</v>
      </c>
      <c r="G57" s="16">
        <v>3</v>
      </c>
      <c r="H57" s="38">
        <v>16</v>
      </c>
      <c r="I57" s="38">
        <v>6</v>
      </c>
      <c r="J57" s="38">
        <v>2</v>
      </c>
      <c r="K57" s="38">
        <v>5</v>
      </c>
      <c r="L57" s="16">
        <v>6</v>
      </c>
      <c r="M57" s="54">
        <f t="shared" si="0"/>
        <v>38</v>
      </c>
      <c r="N57" s="10" t="s">
        <v>346</v>
      </c>
      <c r="O57" s="41"/>
    </row>
    <row r="58" spans="1:15" ht="25.5" customHeight="1">
      <c r="A58" s="90">
        <v>53</v>
      </c>
      <c r="B58" s="91">
        <v>24</v>
      </c>
      <c r="C58" s="7" t="s">
        <v>39</v>
      </c>
      <c r="D58" s="9" t="s">
        <v>40</v>
      </c>
      <c r="E58" s="65">
        <v>52525.52</v>
      </c>
      <c r="F58" s="11">
        <v>0.44</v>
      </c>
      <c r="G58" s="12">
        <v>3</v>
      </c>
      <c r="H58" s="16">
        <v>20</v>
      </c>
      <c r="I58" s="16">
        <v>3</v>
      </c>
      <c r="J58" s="16">
        <v>7</v>
      </c>
      <c r="K58" s="16">
        <v>5</v>
      </c>
      <c r="L58" s="12">
        <v>0</v>
      </c>
      <c r="M58" s="54">
        <f t="shared" si="0"/>
        <v>38</v>
      </c>
      <c r="N58" s="10" t="s">
        <v>346</v>
      </c>
      <c r="O58" s="31"/>
    </row>
    <row r="59" spans="1:15" ht="25.5">
      <c r="A59" s="53">
        <v>54</v>
      </c>
      <c r="B59" s="91">
        <v>31</v>
      </c>
      <c r="C59" s="7" t="s">
        <v>46</v>
      </c>
      <c r="D59" s="9" t="s">
        <v>47</v>
      </c>
      <c r="E59" s="65">
        <v>630000</v>
      </c>
      <c r="F59" s="11">
        <v>0.85170000000000001</v>
      </c>
      <c r="G59" s="16">
        <v>3</v>
      </c>
      <c r="H59" s="38">
        <v>16</v>
      </c>
      <c r="I59" s="38">
        <v>6</v>
      </c>
      <c r="J59" s="38">
        <v>1</v>
      </c>
      <c r="K59" s="38">
        <v>5</v>
      </c>
      <c r="L59" s="16">
        <v>7</v>
      </c>
      <c r="M59" s="54">
        <f t="shared" si="0"/>
        <v>38</v>
      </c>
      <c r="N59" s="10" t="s">
        <v>346</v>
      </c>
      <c r="O59" s="33"/>
    </row>
    <row r="60" spans="1:15" ht="25.5" customHeight="1">
      <c r="A60" s="53">
        <v>55</v>
      </c>
      <c r="B60" s="91">
        <v>35</v>
      </c>
      <c r="C60" s="13" t="s">
        <v>280</v>
      </c>
      <c r="D60" s="9" t="s">
        <v>281</v>
      </c>
      <c r="E60" s="57">
        <v>1258000</v>
      </c>
      <c r="F60" s="11">
        <v>0.79979999999999996</v>
      </c>
      <c r="G60" s="16">
        <v>2</v>
      </c>
      <c r="H60" s="38">
        <v>17</v>
      </c>
      <c r="I60" s="38">
        <v>6</v>
      </c>
      <c r="J60" s="38">
        <v>2</v>
      </c>
      <c r="K60" s="38">
        <v>5</v>
      </c>
      <c r="L60" s="16">
        <v>6</v>
      </c>
      <c r="M60" s="54">
        <f t="shared" si="0"/>
        <v>38</v>
      </c>
      <c r="N60" s="10" t="s">
        <v>346</v>
      </c>
      <c r="O60" s="31"/>
    </row>
    <row r="61" spans="1:15" ht="25.5">
      <c r="A61" s="90">
        <v>56</v>
      </c>
      <c r="B61" s="91">
        <v>68</v>
      </c>
      <c r="C61" s="7" t="s">
        <v>89</v>
      </c>
      <c r="D61" s="9" t="s">
        <v>288</v>
      </c>
      <c r="E61" s="65">
        <v>66400.33</v>
      </c>
      <c r="F61" s="11">
        <v>0.7</v>
      </c>
      <c r="G61" s="16">
        <v>4</v>
      </c>
      <c r="H61" s="38">
        <v>14</v>
      </c>
      <c r="I61" s="38">
        <v>6</v>
      </c>
      <c r="J61" s="38">
        <v>3</v>
      </c>
      <c r="K61" s="38">
        <v>5</v>
      </c>
      <c r="L61" s="16">
        <v>6</v>
      </c>
      <c r="M61" s="54">
        <f t="shared" si="0"/>
        <v>38</v>
      </c>
      <c r="N61" s="10" t="s">
        <v>346</v>
      </c>
    </row>
    <row r="62" spans="1:15" ht="25.5">
      <c r="A62" s="53">
        <v>57</v>
      </c>
      <c r="B62" s="91">
        <v>70</v>
      </c>
      <c r="C62" s="7" t="s">
        <v>91</v>
      </c>
      <c r="D62" s="9" t="s">
        <v>290</v>
      </c>
      <c r="E62" s="65">
        <v>127903.65</v>
      </c>
      <c r="F62" s="11">
        <v>0.7</v>
      </c>
      <c r="G62" s="16">
        <v>3</v>
      </c>
      <c r="H62" s="38">
        <v>17</v>
      </c>
      <c r="I62" s="38">
        <v>6</v>
      </c>
      <c r="J62" s="38">
        <v>3</v>
      </c>
      <c r="K62" s="38">
        <v>3</v>
      </c>
      <c r="L62" s="16">
        <v>6</v>
      </c>
      <c r="M62" s="54">
        <f t="shared" si="0"/>
        <v>38</v>
      </c>
      <c r="N62" s="10" t="s">
        <v>346</v>
      </c>
    </row>
    <row r="63" spans="1:15" ht="25.5">
      <c r="A63" s="53">
        <v>58</v>
      </c>
      <c r="B63" s="91">
        <v>104</v>
      </c>
      <c r="C63" s="13" t="s">
        <v>119</v>
      </c>
      <c r="D63" s="9" t="s">
        <v>120</v>
      </c>
      <c r="E63" s="65">
        <v>179320.92</v>
      </c>
      <c r="F63" s="11">
        <v>0.7</v>
      </c>
      <c r="G63" s="25">
        <v>3</v>
      </c>
      <c r="H63" s="38">
        <v>18</v>
      </c>
      <c r="I63" s="38">
        <v>6</v>
      </c>
      <c r="J63" s="38">
        <v>3</v>
      </c>
      <c r="K63" s="38">
        <v>5</v>
      </c>
      <c r="L63" s="25">
        <v>3</v>
      </c>
      <c r="M63" s="54">
        <f t="shared" si="0"/>
        <v>38</v>
      </c>
      <c r="N63" s="10" t="s">
        <v>346</v>
      </c>
    </row>
    <row r="64" spans="1:15" ht="25.5">
      <c r="A64" s="90">
        <v>59</v>
      </c>
      <c r="B64" s="91">
        <v>137</v>
      </c>
      <c r="C64" s="7" t="s">
        <v>306</v>
      </c>
      <c r="D64" s="9" t="s">
        <v>159</v>
      </c>
      <c r="E64" s="70">
        <v>150000</v>
      </c>
      <c r="F64" s="19">
        <v>0.71156587233303337</v>
      </c>
      <c r="G64" s="40">
        <v>3</v>
      </c>
      <c r="H64" s="38">
        <v>17</v>
      </c>
      <c r="I64" s="38">
        <v>6</v>
      </c>
      <c r="J64" s="38">
        <v>3</v>
      </c>
      <c r="K64" s="38">
        <v>5</v>
      </c>
      <c r="L64" s="40">
        <v>4</v>
      </c>
      <c r="M64" s="54">
        <f t="shared" si="0"/>
        <v>38</v>
      </c>
      <c r="N64" s="10" t="s">
        <v>346</v>
      </c>
    </row>
    <row r="65" spans="1:15" ht="25.5" customHeight="1">
      <c r="A65" s="53">
        <v>60</v>
      </c>
      <c r="B65" s="91">
        <v>142</v>
      </c>
      <c r="C65" s="13" t="s">
        <v>427</v>
      </c>
      <c r="D65" s="9" t="s">
        <v>167</v>
      </c>
      <c r="E65" s="67">
        <v>72247.45</v>
      </c>
      <c r="F65" s="19">
        <v>0.70000001937784706</v>
      </c>
      <c r="G65" s="12">
        <v>3</v>
      </c>
      <c r="H65" s="56">
        <v>15</v>
      </c>
      <c r="I65" s="56">
        <v>6</v>
      </c>
      <c r="J65" s="56">
        <v>3</v>
      </c>
      <c r="K65" s="56">
        <v>5</v>
      </c>
      <c r="L65" s="12">
        <v>6</v>
      </c>
      <c r="M65" s="54">
        <f t="shared" si="0"/>
        <v>38</v>
      </c>
      <c r="N65" s="10" t="s">
        <v>346</v>
      </c>
    </row>
    <row r="66" spans="1:15" ht="25.5">
      <c r="A66" s="53">
        <v>61</v>
      </c>
      <c r="B66" s="91">
        <v>148</v>
      </c>
      <c r="C66" s="7" t="s">
        <v>175</v>
      </c>
      <c r="D66" s="9" t="s">
        <v>176</v>
      </c>
      <c r="E66" s="70">
        <v>195912.16</v>
      </c>
      <c r="F66" s="19">
        <v>0.6999999857078808</v>
      </c>
      <c r="G66" s="12">
        <v>3</v>
      </c>
      <c r="H66" s="38">
        <v>16</v>
      </c>
      <c r="I66" s="38">
        <v>6</v>
      </c>
      <c r="J66" s="38">
        <v>3</v>
      </c>
      <c r="K66" s="38">
        <v>5</v>
      </c>
      <c r="L66" s="12">
        <v>5</v>
      </c>
      <c r="M66" s="54">
        <f t="shared" si="0"/>
        <v>38</v>
      </c>
      <c r="N66" s="10" t="s">
        <v>346</v>
      </c>
    </row>
    <row r="67" spans="1:15" ht="25.5" customHeight="1">
      <c r="A67" s="90">
        <v>62</v>
      </c>
      <c r="B67" s="91">
        <v>149</v>
      </c>
      <c r="C67" s="13" t="s">
        <v>177</v>
      </c>
      <c r="D67" s="9" t="s">
        <v>178</v>
      </c>
      <c r="E67" s="70">
        <v>201313.23</v>
      </c>
      <c r="F67" s="19">
        <v>0.69999999652283162</v>
      </c>
      <c r="G67" s="12">
        <v>3</v>
      </c>
      <c r="H67" s="38">
        <v>14</v>
      </c>
      <c r="I67" s="38">
        <v>6</v>
      </c>
      <c r="J67" s="38">
        <v>3</v>
      </c>
      <c r="K67" s="38">
        <v>5</v>
      </c>
      <c r="L67" s="12">
        <v>7</v>
      </c>
      <c r="M67" s="54">
        <f t="shared" si="0"/>
        <v>38</v>
      </c>
      <c r="N67" s="10" t="s">
        <v>346</v>
      </c>
    </row>
    <row r="68" spans="1:15" ht="25.5" customHeight="1">
      <c r="A68" s="53">
        <v>63</v>
      </c>
      <c r="B68" s="91">
        <v>156</v>
      </c>
      <c r="C68" s="7" t="s">
        <v>191</v>
      </c>
      <c r="D68" s="9" t="s">
        <v>408</v>
      </c>
      <c r="E68" s="67">
        <v>130000</v>
      </c>
      <c r="F68" s="19">
        <v>0.745</v>
      </c>
      <c r="G68" s="16">
        <v>2</v>
      </c>
      <c r="H68" s="38">
        <v>18</v>
      </c>
      <c r="I68" s="38">
        <v>6</v>
      </c>
      <c r="J68" s="38">
        <v>2</v>
      </c>
      <c r="K68" s="38">
        <v>3</v>
      </c>
      <c r="L68" s="16">
        <v>7</v>
      </c>
      <c r="M68" s="54">
        <f t="shared" si="0"/>
        <v>38</v>
      </c>
      <c r="N68" s="10" t="s">
        <v>346</v>
      </c>
    </row>
    <row r="69" spans="1:15" ht="38.25">
      <c r="A69" s="53">
        <v>64</v>
      </c>
      <c r="B69" s="91">
        <v>179</v>
      </c>
      <c r="C69" s="7" t="s">
        <v>216</v>
      </c>
      <c r="D69" s="9" t="s">
        <v>413</v>
      </c>
      <c r="E69" s="67">
        <v>50000</v>
      </c>
      <c r="F69" s="22">
        <v>0.81759999999999999</v>
      </c>
      <c r="G69" s="16">
        <v>3</v>
      </c>
      <c r="H69" s="38">
        <v>16</v>
      </c>
      <c r="I69" s="38">
        <v>6</v>
      </c>
      <c r="J69" s="38">
        <v>2</v>
      </c>
      <c r="K69" s="38">
        <v>5</v>
      </c>
      <c r="L69" s="16">
        <v>6</v>
      </c>
      <c r="M69" s="54">
        <f t="shared" si="0"/>
        <v>38</v>
      </c>
      <c r="N69" s="10" t="s">
        <v>346</v>
      </c>
    </row>
    <row r="70" spans="1:15" ht="25.5">
      <c r="A70" s="90">
        <v>65</v>
      </c>
      <c r="B70" s="91">
        <v>195</v>
      </c>
      <c r="C70" s="7" t="s">
        <v>318</v>
      </c>
      <c r="D70" s="9" t="s">
        <v>319</v>
      </c>
      <c r="E70" s="67">
        <v>185803.63</v>
      </c>
      <c r="F70" s="22">
        <v>0.7</v>
      </c>
      <c r="G70" s="16">
        <v>3</v>
      </c>
      <c r="H70" s="38">
        <v>15</v>
      </c>
      <c r="I70" s="38">
        <v>6</v>
      </c>
      <c r="J70" s="38">
        <v>3</v>
      </c>
      <c r="K70" s="38">
        <v>5</v>
      </c>
      <c r="L70" s="16">
        <v>6</v>
      </c>
      <c r="M70" s="54">
        <f t="shared" ref="M70:M133" si="1">SUM(G70:L70)</f>
        <v>38</v>
      </c>
      <c r="N70" s="10" t="s">
        <v>346</v>
      </c>
    </row>
    <row r="71" spans="1:15" ht="25.5">
      <c r="A71" s="53">
        <v>66</v>
      </c>
      <c r="B71" s="91">
        <v>214</v>
      </c>
      <c r="C71" s="7" t="s">
        <v>332</v>
      </c>
      <c r="D71" s="9" t="s">
        <v>333</v>
      </c>
      <c r="E71" s="74">
        <v>63116.92</v>
      </c>
      <c r="F71" s="22">
        <v>0.7</v>
      </c>
      <c r="G71" s="16">
        <v>3</v>
      </c>
      <c r="H71" s="38">
        <v>15</v>
      </c>
      <c r="I71" s="38">
        <v>6</v>
      </c>
      <c r="J71" s="38">
        <v>3</v>
      </c>
      <c r="K71" s="38">
        <v>5</v>
      </c>
      <c r="L71" s="16">
        <v>6</v>
      </c>
      <c r="M71" s="54">
        <f t="shared" si="1"/>
        <v>38</v>
      </c>
      <c r="N71" s="10" t="s">
        <v>346</v>
      </c>
    </row>
    <row r="72" spans="1:15" ht="38.25">
      <c r="A72" s="53">
        <v>67</v>
      </c>
      <c r="B72" s="91">
        <v>219</v>
      </c>
      <c r="C72" s="7" t="s">
        <v>246</v>
      </c>
      <c r="D72" s="9" t="s">
        <v>335</v>
      </c>
      <c r="E72" s="74">
        <v>90000</v>
      </c>
      <c r="F72" s="22">
        <v>0.73699999999999999</v>
      </c>
      <c r="G72" s="16">
        <v>2</v>
      </c>
      <c r="H72" s="38">
        <v>16</v>
      </c>
      <c r="I72" s="38">
        <v>6</v>
      </c>
      <c r="J72" s="38">
        <v>3</v>
      </c>
      <c r="K72" s="38">
        <v>5</v>
      </c>
      <c r="L72" s="16">
        <v>6</v>
      </c>
      <c r="M72" s="54">
        <f t="shared" si="1"/>
        <v>38</v>
      </c>
      <c r="N72" s="10" t="s">
        <v>346</v>
      </c>
    </row>
    <row r="73" spans="1:15" ht="25.5">
      <c r="A73" s="90">
        <v>68</v>
      </c>
      <c r="B73" s="91">
        <v>224</v>
      </c>
      <c r="C73" s="7" t="s">
        <v>248</v>
      </c>
      <c r="D73" s="9" t="s">
        <v>338</v>
      </c>
      <c r="E73" s="74">
        <v>97339.94</v>
      </c>
      <c r="F73" s="22">
        <v>0.7</v>
      </c>
      <c r="G73" s="40">
        <v>3</v>
      </c>
      <c r="H73" s="56">
        <v>14</v>
      </c>
      <c r="I73" s="56">
        <v>6</v>
      </c>
      <c r="J73" s="56">
        <v>3</v>
      </c>
      <c r="K73" s="56">
        <v>5</v>
      </c>
      <c r="L73" s="12">
        <v>7</v>
      </c>
      <c r="M73" s="54">
        <f t="shared" si="1"/>
        <v>38</v>
      </c>
      <c r="N73" s="10" t="s">
        <v>346</v>
      </c>
    </row>
    <row r="74" spans="1:15" ht="25.5">
      <c r="A74" s="53">
        <v>69</v>
      </c>
      <c r="B74" s="91">
        <v>225</v>
      </c>
      <c r="C74" s="7" t="s">
        <v>249</v>
      </c>
      <c r="D74" s="9" t="s">
        <v>339</v>
      </c>
      <c r="E74" s="67">
        <v>34116.06</v>
      </c>
      <c r="F74" s="22">
        <v>0.4</v>
      </c>
      <c r="G74" s="12">
        <v>4</v>
      </c>
      <c r="H74" s="56">
        <v>18</v>
      </c>
      <c r="I74" s="56">
        <v>3</v>
      </c>
      <c r="J74" s="56">
        <v>3</v>
      </c>
      <c r="K74" s="56">
        <v>5</v>
      </c>
      <c r="L74" s="12">
        <v>5</v>
      </c>
      <c r="M74" s="54">
        <f t="shared" si="1"/>
        <v>38</v>
      </c>
      <c r="N74" s="10" t="s">
        <v>346</v>
      </c>
    </row>
    <row r="75" spans="1:15" ht="25.5">
      <c r="A75" s="53">
        <v>70</v>
      </c>
      <c r="B75" s="91">
        <v>8</v>
      </c>
      <c r="C75" s="7" t="s">
        <v>23</v>
      </c>
      <c r="D75" s="9" t="s">
        <v>24</v>
      </c>
      <c r="E75" s="65">
        <v>77823.44</v>
      </c>
      <c r="F75" s="11">
        <v>0.7</v>
      </c>
      <c r="G75" s="40">
        <v>3</v>
      </c>
      <c r="H75" s="56">
        <v>16</v>
      </c>
      <c r="I75" s="56">
        <v>6</v>
      </c>
      <c r="J75" s="56">
        <v>3</v>
      </c>
      <c r="K75" s="56">
        <v>3</v>
      </c>
      <c r="L75" s="40">
        <v>6</v>
      </c>
      <c r="M75" s="54">
        <f t="shared" si="1"/>
        <v>37</v>
      </c>
      <c r="N75" s="10" t="s">
        <v>346</v>
      </c>
      <c r="O75" s="41"/>
    </row>
    <row r="76" spans="1:15" ht="25.5">
      <c r="A76" s="90">
        <v>71</v>
      </c>
      <c r="B76" s="91">
        <v>27</v>
      </c>
      <c r="C76" s="7" t="s">
        <v>356</v>
      </c>
      <c r="D76" s="9" t="s">
        <v>381</v>
      </c>
      <c r="E76" s="65">
        <v>1215000</v>
      </c>
      <c r="F76" s="11">
        <v>0.80079999999999996</v>
      </c>
      <c r="G76" s="12">
        <v>3</v>
      </c>
      <c r="H76" s="56">
        <v>16</v>
      </c>
      <c r="I76" s="56">
        <v>6</v>
      </c>
      <c r="J76" s="56">
        <v>2</v>
      </c>
      <c r="K76" s="56">
        <v>5</v>
      </c>
      <c r="L76" s="12">
        <v>5</v>
      </c>
      <c r="M76" s="54">
        <f t="shared" si="1"/>
        <v>37</v>
      </c>
      <c r="N76" s="10" t="s">
        <v>346</v>
      </c>
      <c r="O76" s="33"/>
    </row>
    <row r="77" spans="1:15" ht="25.5">
      <c r="A77" s="53">
        <v>72</v>
      </c>
      <c r="B77" s="91">
        <v>34</v>
      </c>
      <c r="C77" s="13" t="s">
        <v>357</v>
      </c>
      <c r="D77" s="9" t="s">
        <v>382</v>
      </c>
      <c r="E77" s="65">
        <v>974000</v>
      </c>
      <c r="F77" s="11">
        <v>0.79969999999999997</v>
      </c>
      <c r="G77" s="40">
        <v>2</v>
      </c>
      <c r="H77" s="38">
        <v>18</v>
      </c>
      <c r="I77" s="38">
        <v>6</v>
      </c>
      <c r="J77" s="38">
        <v>2</v>
      </c>
      <c r="K77" s="38">
        <v>3</v>
      </c>
      <c r="L77" s="12">
        <v>6</v>
      </c>
      <c r="M77" s="54">
        <f t="shared" si="1"/>
        <v>37</v>
      </c>
      <c r="N77" s="10" t="s">
        <v>346</v>
      </c>
      <c r="O77" s="31"/>
    </row>
    <row r="78" spans="1:15" ht="25.5">
      <c r="A78" s="53">
        <v>73</v>
      </c>
      <c r="B78" s="91">
        <v>56</v>
      </c>
      <c r="C78" s="7" t="s">
        <v>363</v>
      </c>
      <c r="D78" s="9" t="s">
        <v>385</v>
      </c>
      <c r="E78" s="65">
        <v>660000</v>
      </c>
      <c r="F78" s="11">
        <v>0.8004</v>
      </c>
      <c r="G78" s="16">
        <v>3</v>
      </c>
      <c r="H78" s="38">
        <v>16</v>
      </c>
      <c r="I78" s="38">
        <v>6</v>
      </c>
      <c r="J78" s="38">
        <v>1</v>
      </c>
      <c r="K78" s="38">
        <v>5</v>
      </c>
      <c r="L78" s="16">
        <v>6</v>
      </c>
      <c r="M78" s="54">
        <f t="shared" si="1"/>
        <v>37</v>
      </c>
      <c r="N78" s="10" t="s">
        <v>346</v>
      </c>
    </row>
    <row r="79" spans="1:15" ht="38.25">
      <c r="A79" s="90">
        <v>74</v>
      </c>
      <c r="B79" s="91">
        <v>62</v>
      </c>
      <c r="C79" s="13" t="s">
        <v>265</v>
      </c>
      <c r="D79" s="9" t="s">
        <v>266</v>
      </c>
      <c r="E79" s="65">
        <v>85000</v>
      </c>
      <c r="F79" s="11">
        <v>0.66659999999999997</v>
      </c>
      <c r="G79" s="16">
        <v>3</v>
      </c>
      <c r="H79" s="38">
        <v>15</v>
      </c>
      <c r="I79" s="38">
        <v>3</v>
      </c>
      <c r="J79" s="38">
        <v>4</v>
      </c>
      <c r="K79" s="38">
        <v>5</v>
      </c>
      <c r="L79" s="16">
        <v>7</v>
      </c>
      <c r="M79" s="54">
        <f t="shared" si="1"/>
        <v>37</v>
      </c>
      <c r="N79" s="10" t="s">
        <v>346</v>
      </c>
    </row>
    <row r="80" spans="1:15" ht="25.5" customHeight="1">
      <c r="A80" s="53">
        <v>75</v>
      </c>
      <c r="B80" s="91">
        <v>75</v>
      </c>
      <c r="C80" s="13" t="s">
        <v>94</v>
      </c>
      <c r="D80" s="9" t="s">
        <v>95</v>
      </c>
      <c r="E80" s="65">
        <v>200000</v>
      </c>
      <c r="F80" s="11">
        <v>0.81499999999999995</v>
      </c>
      <c r="G80" s="16">
        <v>3</v>
      </c>
      <c r="H80" s="16">
        <v>15</v>
      </c>
      <c r="I80" s="16">
        <v>6</v>
      </c>
      <c r="J80" s="16">
        <v>2</v>
      </c>
      <c r="K80" s="16">
        <v>5</v>
      </c>
      <c r="L80" s="16">
        <v>6</v>
      </c>
      <c r="M80" s="54">
        <f t="shared" si="1"/>
        <v>37</v>
      </c>
      <c r="N80" s="10" t="s">
        <v>346</v>
      </c>
    </row>
    <row r="81" spans="1:15" ht="25.5">
      <c r="A81" s="53">
        <v>76</v>
      </c>
      <c r="B81" s="91">
        <v>89</v>
      </c>
      <c r="C81" s="13" t="s">
        <v>106</v>
      </c>
      <c r="D81" s="9" t="s">
        <v>392</v>
      </c>
      <c r="E81" s="65">
        <v>50000</v>
      </c>
      <c r="F81" s="11">
        <v>0.77980000000000005</v>
      </c>
      <c r="G81" s="16">
        <v>3</v>
      </c>
      <c r="H81" s="38">
        <v>15</v>
      </c>
      <c r="I81" s="38">
        <v>6</v>
      </c>
      <c r="J81" s="38">
        <v>2</v>
      </c>
      <c r="K81" s="38">
        <v>5</v>
      </c>
      <c r="L81" s="16">
        <v>6</v>
      </c>
      <c r="M81" s="54">
        <f t="shared" si="1"/>
        <v>37</v>
      </c>
      <c r="N81" s="10" t="s">
        <v>346</v>
      </c>
    </row>
    <row r="82" spans="1:15" ht="25.5">
      <c r="A82" s="90">
        <v>77</v>
      </c>
      <c r="B82" s="91">
        <v>122</v>
      </c>
      <c r="C82" s="13" t="s">
        <v>137</v>
      </c>
      <c r="D82" s="9" t="s">
        <v>138</v>
      </c>
      <c r="E82" s="68">
        <v>224220.78</v>
      </c>
      <c r="F82" s="78">
        <v>0.7</v>
      </c>
      <c r="G82" s="12">
        <v>6</v>
      </c>
      <c r="H82" s="38">
        <v>14</v>
      </c>
      <c r="I82" s="38">
        <v>3</v>
      </c>
      <c r="J82" s="38">
        <v>3</v>
      </c>
      <c r="K82" s="38">
        <v>5</v>
      </c>
      <c r="L82" s="12">
        <v>6</v>
      </c>
      <c r="M82" s="54">
        <f t="shared" si="1"/>
        <v>37</v>
      </c>
      <c r="N82" s="10" t="s">
        <v>346</v>
      </c>
    </row>
    <row r="83" spans="1:15" ht="25.5">
      <c r="A83" s="53">
        <v>78</v>
      </c>
      <c r="B83" s="91">
        <v>133</v>
      </c>
      <c r="C83" s="13" t="s">
        <v>152</v>
      </c>
      <c r="D83" s="9" t="s">
        <v>153</v>
      </c>
      <c r="E83" s="67">
        <v>150000</v>
      </c>
      <c r="F83" s="77">
        <v>0.76010021161189889</v>
      </c>
      <c r="G83" s="16">
        <v>3</v>
      </c>
      <c r="H83" s="38">
        <v>16</v>
      </c>
      <c r="I83" s="38">
        <v>6</v>
      </c>
      <c r="J83" s="38">
        <v>2</v>
      </c>
      <c r="K83" s="38">
        <v>5</v>
      </c>
      <c r="L83" s="16">
        <v>5</v>
      </c>
      <c r="M83" s="54">
        <f t="shared" si="1"/>
        <v>37</v>
      </c>
      <c r="N83" s="10" t="s">
        <v>346</v>
      </c>
    </row>
    <row r="84" spans="1:15" ht="25.5">
      <c r="A84" s="53">
        <v>79</v>
      </c>
      <c r="B84" s="91">
        <v>161</v>
      </c>
      <c r="C84" s="59" t="s">
        <v>373</v>
      </c>
      <c r="D84" s="18" t="s">
        <v>309</v>
      </c>
      <c r="E84" s="72">
        <v>190000</v>
      </c>
      <c r="F84" s="23">
        <v>0.6966</v>
      </c>
      <c r="G84" s="25">
        <v>3</v>
      </c>
      <c r="H84" s="38">
        <v>18</v>
      </c>
      <c r="I84" s="38">
        <v>6</v>
      </c>
      <c r="J84" s="38">
        <v>3</v>
      </c>
      <c r="K84" s="38">
        <v>5</v>
      </c>
      <c r="L84" s="25">
        <v>2</v>
      </c>
      <c r="M84" s="54">
        <f t="shared" si="1"/>
        <v>37</v>
      </c>
      <c r="N84" s="10" t="s">
        <v>346</v>
      </c>
    </row>
    <row r="85" spans="1:15" ht="38.25">
      <c r="A85" s="90">
        <v>80</v>
      </c>
      <c r="B85" s="91">
        <v>183</v>
      </c>
      <c r="C85" s="28" t="s">
        <v>106</v>
      </c>
      <c r="D85" s="60" t="s">
        <v>219</v>
      </c>
      <c r="E85" s="70">
        <v>40000</v>
      </c>
      <c r="F85" s="19">
        <v>0.69689999999999996</v>
      </c>
      <c r="G85" s="25">
        <v>3</v>
      </c>
      <c r="H85" s="38">
        <v>14</v>
      </c>
      <c r="I85" s="38">
        <v>6</v>
      </c>
      <c r="J85" s="38">
        <v>3</v>
      </c>
      <c r="K85" s="38">
        <v>5</v>
      </c>
      <c r="L85" s="25">
        <v>6</v>
      </c>
      <c r="M85" s="54">
        <f t="shared" si="1"/>
        <v>37</v>
      </c>
      <c r="N85" s="10" t="s">
        <v>346</v>
      </c>
    </row>
    <row r="86" spans="1:15" ht="25.5">
      <c r="A86" s="53">
        <v>81</v>
      </c>
      <c r="B86" s="91">
        <v>186</v>
      </c>
      <c r="C86" s="61" t="s">
        <v>222</v>
      </c>
      <c r="D86" s="9" t="s">
        <v>416</v>
      </c>
      <c r="E86" s="70">
        <v>237669.74</v>
      </c>
      <c r="F86" s="19">
        <v>0.7</v>
      </c>
      <c r="G86" s="40">
        <v>2</v>
      </c>
      <c r="H86" s="38">
        <v>15</v>
      </c>
      <c r="I86" s="38">
        <v>6</v>
      </c>
      <c r="J86" s="38">
        <v>3</v>
      </c>
      <c r="K86" s="38">
        <v>5</v>
      </c>
      <c r="L86" s="40">
        <v>6</v>
      </c>
      <c r="M86" s="54">
        <f t="shared" si="1"/>
        <v>37</v>
      </c>
      <c r="N86" s="10" t="s">
        <v>346</v>
      </c>
    </row>
    <row r="87" spans="1:15" ht="25.5" customHeight="1">
      <c r="A87" s="53">
        <v>82</v>
      </c>
      <c r="B87" s="91">
        <v>187</v>
      </c>
      <c r="C87" s="7" t="s">
        <v>223</v>
      </c>
      <c r="D87" s="9" t="s">
        <v>314</v>
      </c>
      <c r="E87" s="65">
        <v>110000</v>
      </c>
      <c r="F87" s="19">
        <v>0.80830000000000002</v>
      </c>
      <c r="G87" s="12">
        <v>3</v>
      </c>
      <c r="H87" s="38">
        <v>14</v>
      </c>
      <c r="I87" s="38">
        <v>6</v>
      </c>
      <c r="J87" s="38">
        <v>2</v>
      </c>
      <c r="K87" s="38">
        <v>5</v>
      </c>
      <c r="L87" s="12">
        <v>7</v>
      </c>
      <c r="M87" s="54">
        <f t="shared" si="1"/>
        <v>37</v>
      </c>
      <c r="N87" s="10" t="s">
        <v>346</v>
      </c>
    </row>
    <row r="88" spans="1:15" ht="38.25">
      <c r="A88" s="90">
        <v>83</v>
      </c>
      <c r="B88" s="91">
        <v>188</v>
      </c>
      <c r="C88" s="13" t="s">
        <v>315</v>
      </c>
      <c r="D88" s="9" t="s">
        <v>316</v>
      </c>
      <c r="E88" s="58">
        <v>480000</v>
      </c>
      <c r="F88" s="26">
        <v>0.79869999999999997</v>
      </c>
      <c r="G88" s="40">
        <v>3</v>
      </c>
      <c r="H88" s="56">
        <v>15</v>
      </c>
      <c r="I88" s="56">
        <v>6</v>
      </c>
      <c r="J88" s="56">
        <v>2</v>
      </c>
      <c r="K88" s="56">
        <v>5</v>
      </c>
      <c r="L88" s="40">
        <v>6</v>
      </c>
      <c r="M88" s="54">
        <f t="shared" si="1"/>
        <v>37</v>
      </c>
      <c r="N88" s="10" t="s">
        <v>346</v>
      </c>
    </row>
    <row r="89" spans="1:15" ht="38.25">
      <c r="A89" s="53">
        <v>84</v>
      </c>
      <c r="B89" s="91">
        <v>192</v>
      </c>
      <c r="C89" s="13" t="s">
        <v>227</v>
      </c>
      <c r="D89" s="9" t="s">
        <v>228</v>
      </c>
      <c r="E89" s="70">
        <v>58000</v>
      </c>
      <c r="F89" s="19">
        <v>0.49199999999999999</v>
      </c>
      <c r="G89" s="40">
        <v>2</v>
      </c>
      <c r="H89" s="38">
        <v>16</v>
      </c>
      <c r="I89" s="38">
        <v>3</v>
      </c>
      <c r="J89" s="38">
        <v>6</v>
      </c>
      <c r="K89" s="38">
        <v>5</v>
      </c>
      <c r="L89" s="40">
        <v>5</v>
      </c>
      <c r="M89" s="54">
        <f t="shared" si="1"/>
        <v>37</v>
      </c>
      <c r="N89" s="10" t="s">
        <v>346</v>
      </c>
    </row>
    <row r="90" spans="1:15" ht="38.25">
      <c r="A90" s="53">
        <v>85</v>
      </c>
      <c r="B90" s="91">
        <v>217</v>
      </c>
      <c r="C90" s="7" t="s">
        <v>243</v>
      </c>
      <c r="D90" s="9" t="s">
        <v>244</v>
      </c>
      <c r="E90" s="74">
        <v>33382.589999999997</v>
      </c>
      <c r="F90" s="22">
        <v>0.7</v>
      </c>
      <c r="G90" s="16">
        <v>3</v>
      </c>
      <c r="H90" s="38">
        <v>13</v>
      </c>
      <c r="I90" s="38">
        <v>6</v>
      </c>
      <c r="J90" s="38">
        <v>3</v>
      </c>
      <c r="K90" s="38">
        <v>5</v>
      </c>
      <c r="L90" s="16">
        <v>7</v>
      </c>
      <c r="M90" s="54">
        <f t="shared" si="1"/>
        <v>37</v>
      </c>
      <c r="N90" s="10" t="s">
        <v>346</v>
      </c>
    </row>
    <row r="91" spans="1:15" ht="25.5">
      <c r="A91" s="90">
        <v>86</v>
      </c>
      <c r="B91" s="91">
        <v>227</v>
      </c>
      <c r="C91" s="7" t="s">
        <v>251</v>
      </c>
      <c r="D91" s="9" t="s">
        <v>340</v>
      </c>
      <c r="E91" s="67">
        <v>52236.12</v>
      </c>
      <c r="F91" s="22">
        <v>0.5</v>
      </c>
      <c r="G91" s="16">
        <v>2</v>
      </c>
      <c r="H91" s="38">
        <v>12</v>
      </c>
      <c r="I91" s="38">
        <v>6</v>
      </c>
      <c r="J91" s="38">
        <v>5</v>
      </c>
      <c r="K91" s="38">
        <v>5</v>
      </c>
      <c r="L91" s="16">
        <v>7</v>
      </c>
      <c r="M91" s="54">
        <f t="shared" si="1"/>
        <v>37</v>
      </c>
      <c r="N91" s="10" t="s">
        <v>346</v>
      </c>
    </row>
    <row r="92" spans="1:15" ht="25.5" customHeight="1">
      <c r="A92" s="53">
        <v>87</v>
      </c>
      <c r="B92" s="91">
        <v>234</v>
      </c>
      <c r="C92" s="13" t="s">
        <v>256</v>
      </c>
      <c r="D92" s="9" t="s">
        <v>344</v>
      </c>
      <c r="E92" s="71">
        <v>87456.43</v>
      </c>
      <c r="F92" s="22">
        <v>0.7</v>
      </c>
      <c r="G92" s="16">
        <v>3</v>
      </c>
      <c r="H92" s="38">
        <v>15</v>
      </c>
      <c r="I92" s="38">
        <v>6</v>
      </c>
      <c r="J92" s="38">
        <v>3</v>
      </c>
      <c r="K92" s="38">
        <v>5</v>
      </c>
      <c r="L92" s="16">
        <v>5</v>
      </c>
      <c r="M92" s="54">
        <f t="shared" si="1"/>
        <v>37</v>
      </c>
      <c r="N92" s="10" t="s">
        <v>346</v>
      </c>
    </row>
    <row r="93" spans="1:15" ht="38.25">
      <c r="A93" s="53">
        <v>88</v>
      </c>
      <c r="B93" s="8">
        <v>235</v>
      </c>
      <c r="C93" s="13" t="s">
        <v>257</v>
      </c>
      <c r="D93" s="62" t="s">
        <v>345</v>
      </c>
      <c r="E93" s="71">
        <v>94918.16</v>
      </c>
      <c r="F93" s="22">
        <v>0.7</v>
      </c>
      <c r="G93" s="16">
        <v>3</v>
      </c>
      <c r="H93" s="38">
        <v>14</v>
      </c>
      <c r="I93" s="38">
        <v>6</v>
      </c>
      <c r="J93" s="38">
        <v>3</v>
      </c>
      <c r="K93" s="38">
        <v>5</v>
      </c>
      <c r="L93" s="16">
        <v>6</v>
      </c>
      <c r="M93" s="54">
        <f t="shared" si="1"/>
        <v>37</v>
      </c>
      <c r="N93" s="10" t="s">
        <v>346</v>
      </c>
    </row>
    <row r="94" spans="1:15" ht="38.25">
      <c r="A94" s="90">
        <v>89</v>
      </c>
      <c r="B94" s="91">
        <v>2</v>
      </c>
      <c r="C94" s="13" t="s">
        <v>14</v>
      </c>
      <c r="D94" s="9" t="s">
        <v>15</v>
      </c>
      <c r="E94" s="65">
        <v>271330</v>
      </c>
      <c r="F94" s="11">
        <v>0.7</v>
      </c>
      <c r="G94" s="25">
        <v>2</v>
      </c>
      <c r="H94" s="38">
        <v>14</v>
      </c>
      <c r="I94" s="38">
        <v>6</v>
      </c>
      <c r="J94" s="38">
        <v>3</v>
      </c>
      <c r="K94" s="38">
        <v>5</v>
      </c>
      <c r="L94" s="25">
        <v>6</v>
      </c>
      <c r="M94" s="54">
        <f t="shared" si="1"/>
        <v>36</v>
      </c>
      <c r="N94" s="10" t="s">
        <v>346</v>
      </c>
      <c r="O94" s="41"/>
    </row>
    <row r="95" spans="1:15" ht="25.5">
      <c r="A95" s="53">
        <v>90</v>
      </c>
      <c r="B95" s="91">
        <v>3</v>
      </c>
      <c r="C95" s="13" t="s">
        <v>16</v>
      </c>
      <c r="D95" s="9" t="s">
        <v>17</v>
      </c>
      <c r="E95" s="65">
        <v>114281.63</v>
      </c>
      <c r="F95" s="11">
        <v>0.7</v>
      </c>
      <c r="G95" s="40">
        <v>2</v>
      </c>
      <c r="H95" s="25">
        <v>14</v>
      </c>
      <c r="I95" s="25">
        <v>6</v>
      </c>
      <c r="J95" s="25">
        <v>3</v>
      </c>
      <c r="K95" s="25">
        <v>3</v>
      </c>
      <c r="L95" s="40">
        <v>8</v>
      </c>
      <c r="M95" s="54">
        <f t="shared" si="1"/>
        <v>36</v>
      </c>
      <c r="N95" s="10" t="s">
        <v>346</v>
      </c>
      <c r="O95" s="41"/>
    </row>
    <row r="96" spans="1:15" ht="25.5">
      <c r="A96" s="53">
        <v>91</v>
      </c>
      <c r="B96" s="91">
        <v>12</v>
      </c>
      <c r="C96" s="13" t="s">
        <v>27</v>
      </c>
      <c r="D96" s="9" t="s">
        <v>28</v>
      </c>
      <c r="E96" s="65">
        <v>76839.64</v>
      </c>
      <c r="F96" s="11">
        <v>0.7</v>
      </c>
      <c r="G96" s="16">
        <v>3</v>
      </c>
      <c r="H96" s="38">
        <v>13</v>
      </c>
      <c r="I96" s="38">
        <v>6</v>
      </c>
      <c r="J96" s="38">
        <v>3</v>
      </c>
      <c r="K96" s="38">
        <v>5</v>
      </c>
      <c r="L96" s="12">
        <v>6</v>
      </c>
      <c r="M96" s="54">
        <f t="shared" si="1"/>
        <v>36</v>
      </c>
      <c r="N96" s="10" t="s">
        <v>346</v>
      </c>
      <c r="O96" s="41"/>
    </row>
    <row r="97" spans="1:15" ht="25.5">
      <c r="A97" s="90">
        <v>92</v>
      </c>
      <c r="B97" s="91">
        <v>14</v>
      </c>
      <c r="C97" s="13" t="s">
        <v>350</v>
      </c>
      <c r="D97" s="9" t="s">
        <v>31</v>
      </c>
      <c r="E97" s="65">
        <v>45010.35</v>
      </c>
      <c r="F97" s="11">
        <v>0.7</v>
      </c>
      <c r="G97" s="16">
        <v>3</v>
      </c>
      <c r="H97" s="38">
        <v>13</v>
      </c>
      <c r="I97" s="38">
        <v>6</v>
      </c>
      <c r="J97" s="38">
        <v>3</v>
      </c>
      <c r="K97" s="38">
        <v>5</v>
      </c>
      <c r="L97" s="16">
        <v>6</v>
      </c>
      <c r="M97" s="54">
        <f t="shared" si="1"/>
        <v>36</v>
      </c>
      <c r="N97" s="10" t="s">
        <v>346</v>
      </c>
      <c r="O97" s="41"/>
    </row>
    <row r="98" spans="1:15" ht="25.5">
      <c r="A98" s="53">
        <v>93</v>
      </c>
      <c r="B98" s="91">
        <v>15</v>
      </c>
      <c r="C98" s="7" t="s">
        <v>351</v>
      </c>
      <c r="D98" s="9" t="s">
        <v>379</v>
      </c>
      <c r="E98" s="65">
        <v>117157.25</v>
      </c>
      <c r="F98" s="11">
        <v>0.7</v>
      </c>
      <c r="G98" s="12">
        <v>2</v>
      </c>
      <c r="H98" s="12">
        <v>15</v>
      </c>
      <c r="I98" s="12">
        <v>6</v>
      </c>
      <c r="J98" s="12">
        <v>3</v>
      </c>
      <c r="K98" s="12">
        <v>5</v>
      </c>
      <c r="L98" s="12">
        <v>5</v>
      </c>
      <c r="M98" s="54">
        <f t="shared" si="1"/>
        <v>36</v>
      </c>
      <c r="N98" s="10" t="s">
        <v>346</v>
      </c>
      <c r="O98" s="41"/>
    </row>
    <row r="99" spans="1:15" ht="51">
      <c r="A99" s="53">
        <v>94</v>
      </c>
      <c r="B99" s="91">
        <v>39</v>
      </c>
      <c r="C99" s="7" t="s">
        <v>359</v>
      </c>
      <c r="D99" s="9" t="s">
        <v>54</v>
      </c>
      <c r="E99" s="65">
        <v>279231.65000000002</v>
      </c>
      <c r="F99" s="11">
        <v>0.75</v>
      </c>
      <c r="G99" s="16">
        <v>3</v>
      </c>
      <c r="H99" s="16">
        <v>18</v>
      </c>
      <c r="I99" s="16">
        <v>3</v>
      </c>
      <c r="J99" s="16">
        <v>2</v>
      </c>
      <c r="K99" s="16">
        <v>5</v>
      </c>
      <c r="L99" s="16">
        <v>5</v>
      </c>
      <c r="M99" s="54">
        <f t="shared" si="1"/>
        <v>36</v>
      </c>
      <c r="N99" s="51" t="s">
        <v>348</v>
      </c>
      <c r="O99" s="31"/>
    </row>
    <row r="100" spans="1:15" ht="38.25" customHeight="1">
      <c r="A100" s="90">
        <v>95</v>
      </c>
      <c r="B100" s="91">
        <v>44</v>
      </c>
      <c r="C100" s="13" t="s">
        <v>360</v>
      </c>
      <c r="D100" s="9" t="s">
        <v>383</v>
      </c>
      <c r="E100" s="65">
        <v>141334.03</v>
      </c>
      <c r="F100" s="11">
        <v>0.7</v>
      </c>
      <c r="G100" s="16">
        <v>3</v>
      </c>
      <c r="H100" s="38">
        <v>17</v>
      </c>
      <c r="I100" s="38">
        <v>6</v>
      </c>
      <c r="J100" s="38">
        <v>3</v>
      </c>
      <c r="K100" s="38">
        <v>0</v>
      </c>
      <c r="L100" s="16">
        <v>7</v>
      </c>
      <c r="M100" s="54">
        <f t="shared" si="1"/>
        <v>36</v>
      </c>
      <c r="N100" s="10" t="s">
        <v>346</v>
      </c>
      <c r="O100" s="31"/>
    </row>
    <row r="101" spans="1:15" ht="25.5" customHeight="1">
      <c r="A101" s="53">
        <v>96</v>
      </c>
      <c r="B101" s="91">
        <v>45</v>
      </c>
      <c r="C101" s="13" t="s">
        <v>59</v>
      </c>
      <c r="D101" s="9" t="s">
        <v>60</v>
      </c>
      <c r="E101" s="65">
        <v>49345.93</v>
      </c>
      <c r="F101" s="75">
        <v>1</v>
      </c>
      <c r="G101" s="12">
        <v>3</v>
      </c>
      <c r="H101" s="56">
        <v>17</v>
      </c>
      <c r="I101" s="56">
        <v>6</v>
      </c>
      <c r="J101" s="56">
        <v>0</v>
      </c>
      <c r="K101" s="56">
        <v>5</v>
      </c>
      <c r="L101" s="12">
        <v>5</v>
      </c>
      <c r="M101" s="54">
        <f t="shared" si="1"/>
        <v>36</v>
      </c>
      <c r="N101" s="10" t="s">
        <v>346</v>
      </c>
      <c r="O101" s="31"/>
    </row>
    <row r="102" spans="1:15" ht="25.5">
      <c r="A102" s="53">
        <v>97</v>
      </c>
      <c r="B102" s="91">
        <v>46</v>
      </c>
      <c r="C102" s="13" t="s">
        <v>61</v>
      </c>
      <c r="D102" s="9" t="s">
        <v>62</v>
      </c>
      <c r="E102" s="65">
        <v>34531.99</v>
      </c>
      <c r="F102" s="11">
        <v>0.7</v>
      </c>
      <c r="G102" s="16">
        <v>2</v>
      </c>
      <c r="H102" s="38">
        <v>14</v>
      </c>
      <c r="I102" s="38">
        <v>6</v>
      </c>
      <c r="J102" s="38">
        <v>3</v>
      </c>
      <c r="K102" s="38">
        <v>5</v>
      </c>
      <c r="L102" s="16">
        <v>6</v>
      </c>
      <c r="M102" s="54">
        <f t="shared" si="1"/>
        <v>36</v>
      </c>
      <c r="N102" s="10" t="s">
        <v>346</v>
      </c>
      <c r="O102" s="31"/>
    </row>
    <row r="103" spans="1:15" ht="25.5">
      <c r="A103" s="90">
        <v>98</v>
      </c>
      <c r="B103" s="91">
        <v>48</v>
      </c>
      <c r="C103" s="7" t="s">
        <v>65</v>
      </c>
      <c r="D103" s="9" t="s">
        <v>66</v>
      </c>
      <c r="E103" s="65">
        <v>27360.04</v>
      </c>
      <c r="F103" s="11">
        <v>0.48</v>
      </c>
      <c r="G103" s="16">
        <v>2</v>
      </c>
      <c r="H103" s="38">
        <v>13</v>
      </c>
      <c r="I103" s="38">
        <v>3</v>
      </c>
      <c r="J103" s="38">
        <v>6</v>
      </c>
      <c r="K103" s="38">
        <v>5</v>
      </c>
      <c r="L103" s="16">
        <v>7</v>
      </c>
      <c r="M103" s="54">
        <f t="shared" si="1"/>
        <v>36</v>
      </c>
      <c r="N103" s="10" t="s">
        <v>346</v>
      </c>
      <c r="O103" s="31"/>
    </row>
    <row r="104" spans="1:15" ht="25.5">
      <c r="A104" s="53">
        <v>99</v>
      </c>
      <c r="B104" s="91">
        <v>51</v>
      </c>
      <c r="C104" s="7" t="s">
        <v>361</v>
      </c>
      <c r="D104" s="9" t="s">
        <v>384</v>
      </c>
      <c r="E104" s="65">
        <v>125421.1</v>
      </c>
      <c r="F104" s="11">
        <v>0.5</v>
      </c>
      <c r="G104" s="16">
        <v>3</v>
      </c>
      <c r="H104" s="16">
        <v>22</v>
      </c>
      <c r="I104" s="16">
        <v>6</v>
      </c>
      <c r="J104" s="16">
        <v>5</v>
      </c>
      <c r="K104" s="16">
        <v>0</v>
      </c>
      <c r="L104" s="16">
        <v>0</v>
      </c>
      <c r="M104" s="54">
        <f t="shared" si="1"/>
        <v>36</v>
      </c>
      <c r="N104" s="10" t="s">
        <v>346</v>
      </c>
    </row>
    <row r="105" spans="1:15" ht="38.25">
      <c r="A105" s="53">
        <v>100</v>
      </c>
      <c r="B105" s="91">
        <v>58</v>
      </c>
      <c r="C105" s="7" t="s">
        <v>78</v>
      </c>
      <c r="D105" s="9" t="s">
        <v>285</v>
      </c>
      <c r="E105" s="65">
        <v>700000</v>
      </c>
      <c r="F105" s="11">
        <v>0.88590000000000002</v>
      </c>
      <c r="G105" s="12">
        <v>3</v>
      </c>
      <c r="H105" s="38">
        <v>16</v>
      </c>
      <c r="I105" s="38">
        <v>6</v>
      </c>
      <c r="J105" s="38">
        <v>1</v>
      </c>
      <c r="K105" s="38">
        <v>5</v>
      </c>
      <c r="L105" s="12">
        <v>5</v>
      </c>
      <c r="M105" s="54">
        <f t="shared" si="1"/>
        <v>36</v>
      </c>
      <c r="N105" s="10" t="s">
        <v>346</v>
      </c>
    </row>
    <row r="106" spans="1:15" ht="25.5">
      <c r="A106" s="90">
        <v>101</v>
      </c>
      <c r="B106" s="91">
        <v>63</v>
      </c>
      <c r="C106" s="7" t="s">
        <v>82</v>
      </c>
      <c r="D106" s="9" t="s">
        <v>83</v>
      </c>
      <c r="E106" s="65">
        <v>60480.58</v>
      </c>
      <c r="F106" s="11">
        <v>0.80100000000000005</v>
      </c>
      <c r="G106" s="16">
        <v>3</v>
      </c>
      <c r="H106" s="16">
        <v>20</v>
      </c>
      <c r="I106" s="16">
        <v>6</v>
      </c>
      <c r="J106" s="16">
        <v>2</v>
      </c>
      <c r="K106" s="16">
        <v>5</v>
      </c>
      <c r="L106" s="16">
        <v>0</v>
      </c>
      <c r="M106" s="54">
        <f t="shared" si="1"/>
        <v>36</v>
      </c>
      <c r="N106" s="10" t="s">
        <v>346</v>
      </c>
    </row>
    <row r="107" spans="1:15" ht="25.5">
      <c r="A107" s="53">
        <v>102</v>
      </c>
      <c r="B107" s="91">
        <v>72</v>
      </c>
      <c r="C107" s="13" t="s">
        <v>92</v>
      </c>
      <c r="D107" s="9" t="s">
        <v>291</v>
      </c>
      <c r="E107" s="65">
        <v>416360.83</v>
      </c>
      <c r="F107" s="11">
        <v>0.7</v>
      </c>
      <c r="G107" s="12">
        <v>6</v>
      </c>
      <c r="H107" s="16">
        <v>10</v>
      </c>
      <c r="I107" s="16">
        <v>6</v>
      </c>
      <c r="J107" s="16">
        <v>3</v>
      </c>
      <c r="K107" s="16">
        <v>5</v>
      </c>
      <c r="L107" s="12">
        <v>6</v>
      </c>
      <c r="M107" s="54">
        <f t="shared" si="1"/>
        <v>36</v>
      </c>
      <c r="N107" s="10" t="s">
        <v>346</v>
      </c>
    </row>
    <row r="108" spans="1:15" ht="25.5" customHeight="1">
      <c r="A108" s="53">
        <v>103</v>
      </c>
      <c r="B108" s="91">
        <v>80</v>
      </c>
      <c r="C108" s="7" t="s">
        <v>98</v>
      </c>
      <c r="D108" s="9" t="s">
        <v>293</v>
      </c>
      <c r="E108" s="65">
        <v>645839.49</v>
      </c>
      <c r="F108" s="11">
        <v>0.8</v>
      </c>
      <c r="G108" s="12">
        <v>2</v>
      </c>
      <c r="H108" s="38">
        <v>16</v>
      </c>
      <c r="I108" s="38">
        <v>6</v>
      </c>
      <c r="J108" s="38">
        <v>2</v>
      </c>
      <c r="K108" s="38">
        <v>5</v>
      </c>
      <c r="L108" s="12">
        <v>5</v>
      </c>
      <c r="M108" s="54">
        <f t="shared" si="1"/>
        <v>36</v>
      </c>
      <c r="N108" s="10" t="s">
        <v>346</v>
      </c>
    </row>
    <row r="109" spans="1:15" ht="25.5">
      <c r="A109" s="90">
        <v>104</v>
      </c>
      <c r="B109" s="91">
        <v>83</v>
      </c>
      <c r="C109" s="7" t="s">
        <v>102</v>
      </c>
      <c r="D109" s="9" t="s">
        <v>388</v>
      </c>
      <c r="E109" s="65">
        <v>158703.93</v>
      </c>
      <c r="F109" s="11">
        <v>0.9</v>
      </c>
      <c r="G109" s="16">
        <v>3</v>
      </c>
      <c r="H109" s="38">
        <v>14</v>
      </c>
      <c r="I109" s="38">
        <v>6</v>
      </c>
      <c r="J109" s="38">
        <v>1</v>
      </c>
      <c r="K109" s="38">
        <v>5</v>
      </c>
      <c r="L109" s="16">
        <v>7</v>
      </c>
      <c r="M109" s="54">
        <f t="shared" si="1"/>
        <v>36</v>
      </c>
      <c r="N109" s="10" t="s">
        <v>346</v>
      </c>
    </row>
    <row r="110" spans="1:15" ht="25.5" customHeight="1">
      <c r="A110" s="53">
        <v>105</v>
      </c>
      <c r="B110" s="91">
        <v>84</v>
      </c>
      <c r="C110" s="7" t="s">
        <v>103</v>
      </c>
      <c r="D110" s="9" t="s">
        <v>389</v>
      </c>
      <c r="E110" s="65">
        <v>44276.93</v>
      </c>
      <c r="F110" s="11">
        <v>0.7</v>
      </c>
      <c r="G110" s="12">
        <v>3</v>
      </c>
      <c r="H110" s="38">
        <v>12</v>
      </c>
      <c r="I110" s="38">
        <v>6</v>
      </c>
      <c r="J110" s="38">
        <v>3</v>
      </c>
      <c r="K110" s="38">
        <v>5</v>
      </c>
      <c r="L110" s="12">
        <v>7</v>
      </c>
      <c r="M110" s="54">
        <f t="shared" si="1"/>
        <v>36</v>
      </c>
      <c r="N110" s="10" t="s">
        <v>346</v>
      </c>
    </row>
    <row r="111" spans="1:15" ht="25.5" customHeight="1">
      <c r="A111" s="53">
        <v>106</v>
      </c>
      <c r="B111" s="91">
        <v>110</v>
      </c>
      <c r="C111" s="13" t="s">
        <v>370</v>
      </c>
      <c r="D111" s="9" t="s">
        <v>402</v>
      </c>
      <c r="E111" s="67">
        <v>480000</v>
      </c>
      <c r="F111" s="19">
        <v>0.739159293462886</v>
      </c>
      <c r="G111" s="16">
        <v>2</v>
      </c>
      <c r="H111" s="38">
        <v>18</v>
      </c>
      <c r="I111" s="38">
        <v>6</v>
      </c>
      <c r="J111" s="38">
        <v>2</v>
      </c>
      <c r="K111" s="38">
        <v>0</v>
      </c>
      <c r="L111" s="16">
        <v>8</v>
      </c>
      <c r="M111" s="54">
        <f t="shared" si="1"/>
        <v>36</v>
      </c>
      <c r="N111" s="10" t="s">
        <v>346</v>
      </c>
    </row>
    <row r="112" spans="1:15" ht="25.5">
      <c r="A112" s="90">
        <v>107</v>
      </c>
      <c r="B112" s="91">
        <v>112</v>
      </c>
      <c r="C112" s="13" t="s">
        <v>127</v>
      </c>
      <c r="D112" s="9" t="s">
        <v>404</v>
      </c>
      <c r="E112" s="65">
        <v>75810</v>
      </c>
      <c r="F112" s="11">
        <v>0.69999140361434153</v>
      </c>
      <c r="G112" s="16">
        <v>3</v>
      </c>
      <c r="H112" s="38">
        <v>12</v>
      </c>
      <c r="I112" s="38">
        <v>6</v>
      </c>
      <c r="J112" s="38">
        <v>3</v>
      </c>
      <c r="K112" s="38">
        <v>5</v>
      </c>
      <c r="L112" s="16">
        <v>7</v>
      </c>
      <c r="M112" s="54">
        <f t="shared" si="1"/>
        <v>36</v>
      </c>
      <c r="N112" s="10" t="s">
        <v>346</v>
      </c>
    </row>
    <row r="113" spans="1:14" ht="25.5">
      <c r="A113" s="53">
        <v>108</v>
      </c>
      <c r="B113" s="91">
        <v>114</v>
      </c>
      <c r="C113" s="13" t="s">
        <v>371</v>
      </c>
      <c r="D113" s="9" t="s">
        <v>405</v>
      </c>
      <c r="E113" s="65">
        <v>146877.63</v>
      </c>
      <c r="F113" s="11">
        <v>0.69989999999999997</v>
      </c>
      <c r="G113" s="16">
        <v>3</v>
      </c>
      <c r="H113" s="38">
        <v>13</v>
      </c>
      <c r="I113" s="38">
        <v>6</v>
      </c>
      <c r="J113" s="38">
        <v>3</v>
      </c>
      <c r="K113" s="38">
        <v>5</v>
      </c>
      <c r="L113" s="16">
        <v>6</v>
      </c>
      <c r="M113" s="54">
        <f t="shared" si="1"/>
        <v>36</v>
      </c>
      <c r="N113" s="10" t="s">
        <v>346</v>
      </c>
    </row>
    <row r="114" spans="1:14" ht="25.5">
      <c r="A114" s="53">
        <v>109</v>
      </c>
      <c r="B114" s="91">
        <v>117</v>
      </c>
      <c r="C114" s="7" t="s">
        <v>298</v>
      </c>
      <c r="D114" s="9" t="s">
        <v>406</v>
      </c>
      <c r="E114" s="67">
        <v>150000</v>
      </c>
      <c r="F114" s="22">
        <v>0.89507137895890077</v>
      </c>
      <c r="G114" s="16">
        <v>4</v>
      </c>
      <c r="H114" s="38">
        <v>16</v>
      </c>
      <c r="I114" s="38">
        <v>6</v>
      </c>
      <c r="J114" s="38">
        <v>1</v>
      </c>
      <c r="K114" s="38">
        <v>3</v>
      </c>
      <c r="L114" s="16">
        <v>6</v>
      </c>
      <c r="M114" s="54">
        <f t="shared" si="1"/>
        <v>36</v>
      </c>
      <c r="N114" s="10" t="s">
        <v>346</v>
      </c>
    </row>
    <row r="115" spans="1:14" ht="38.25">
      <c r="A115" s="90">
        <v>110</v>
      </c>
      <c r="B115" s="91">
        <v>119</v>
      </c>
      <c r="C115" s="7" t="s">
        <v>132</v>
      </c>
      <c r="D115" s="9" t="s">
        <v>299</v>
      </c>
      <c r="E115" s="69">
        <v>409398.69</v>
      </c>
      <c r="F115" s="77">
        <v>0.70000000170982468</v>
      </c>
      <c r="G115" s="16">
        <v>2</v>
      </c>
      <c r="H115" s="38">
        <v>14</v>
      </c>
      <c r="I115" s="38">
        <v>6</v>
      </c>
      <c r="J115" s="38">
        <v>3</v>
      </c>
      <c r="K115" s="38">
        <v>5</v>
      </c>
      <c r="L115" s="16">
        <v>6</v>
      </c>
      <c r="M115" s="54">
        <f t="shared" si="1"/>
        <v>36</v>
      </c>
      <c r="N115" s="10" t="s">
        <v>346</v>
      </c>
    </row>
    <row r="116" spans="1:14" ht="25.5">
      <c r="A116" s="53">
        <v>111</v>
      </c>
      <c r="B116" s="91">
        <v>120</v>
      </c>
      <c r="C116" s="13" t="s">
        <v>133</v>
      </c>
      <c r="D116" s="9" t="s">
        <v>134</v>
      </c>
      <c r="E116" s="69">
        <v>1255784.71</v>
      </c>
      <c r="F116" s="95">
        <v>1</v>
      </c>
      <c r="G116" s="16">
        <v>3</v>
      </c>
      <c r="H116" s="16">
        <v>17</v>
      </c>
      <c r="I116" s="16">
        <v>6</v>
      </c>
      <c r="J116" s="16">
        <v>0</v>
      </c>
      <c r="K116" s="16">
        <v>5</v>
      </c>
      <c r="L116" s="16">
        <v>5</v>
      </c>
      <c r="M116" s="54">
        <f t="shared" si="1"/>
        <v>36</v>
      </c>
      <c r="N116" s="10" t="s">
        <v>346</v>
      </c>
    </row>
    <row r="117" spans="1:14" ht="25.5" customHeight="1">
      <c r="A117" s="53">
        <v>112</v>
      </c>
      <c r="B117" s="91">
        <v>124</v>
      </c>
      <c r="C117" s="7" t="s">
        <v>300</v>
      </c>
      <c r="D117" s="9" t="s">
        <v>301</v>
      </c>
      <c r="E117" s="67">
        <v>103008.44</v>
      </c>
      <c r="F117" s="77">
        <v>0.69999997281776238</v>
      </c>
      <c r="G117" s="16">
        <v>3</v>
      </c>
      <c r="H117" s="38">
        <v>15</v>
      </c>
      <c r="I117" s="38">
        <v>6</v>
      </c>
      <c r="J117" s="38">
        <v>3</v>
      </c>
      <c r="K117" s="38">
        <v>3</v>
      </c>
      <c r="L117" s="16">
        <v>6</v>
      </c>
      <c r="M117" s="54">
        <f t="shared" si="1"/>
        <v>36</v>
      </c>
      <c r="N117" s="10" t="s">
        <v>346</v>
      </c>
    </row>
    <row r="118" spans="1:14" ht="25.5">
      <c r="A118" s="90">
        <v>113</v>
      </c>
      <c r="B118" s="91">
        <v>126</v>
      </c>
      <c r="C118" s="13" t="s">
        <v>141</v>
      </c>
      <c r="D118" s="9" t="s">
        <v>142</v>
      </c>
      <c r="E118" s="67">
        <v>169015.74</v>
      </c>
      <c r="F118" s="77">
        <v>0.70000002070813105</v>
      </c>
      <c r="G118" s="16">
        <v>3</v>
      </c>
      <c r="H118" s="38">
        <v>18</v>
      </c>
      <c r="I118" s="38">
        <v>6</v>
      </c>
      <c r="J118" s="38">
        <v>3</v>
      </c>
      <c r="K118" s="38">
        <v>0</v>
      </c>
      <c r="L118" s="16">
        <v>6</v>
      </c>
      <c r="M118" s="54">
        <f t="shared" si="1"/>
        <v>36</v>
      </c>
      <c r="N118" s="10" t="s">
        <v>346</v>
      </c>
    </row>
    <row r="119" spans="1:14" ht="25.5">
      <c r="A119" s="53">
        <v>114</v>
      </c>
      <c r="B119" s="91">
        <v>132</v>
      </c>
      <c r="C119" s="7" t="s">
        <v>151</v>
      </c>
      <c r="D119" s="9" t="s">
        <v>304</v>
      </c>
      <c r="E119" s="67">
        <v>12932.52</v>
      </c>
      <c r="F119" s="77">
        <v>0.6999995669833462</v>
      </c>
      <c r="G119" s="16">
        <v>3</v>
      </c>
      <c r="H119" s="38">
        <v>20</v>
      </c>
      <c r="I119" s="38">
        <v>1</v>
      </c>
      <c r="J119" s="38">
        <v>3</v>
      </c>
      <c r="K119" s="38">
        <v>3</v>
      </c>
      <c r="L119" s="16">
        <v>6</v>
      </c>
      <c r="M119" s="54">
        <f t="shared" si="1"/>
        <v>36</v>
      </c>
      <c r="N119" s="10" t="s">
        <v>346</v>
      </c>
    </row>
    <row r="120" spans="1:14" ht="25.5">
      <c r="A120" s="53">
        <v>115</v>
      </c>
      <c r="B120" s="91">
        <v>134</v>
      </c>
      <c r="C120" s="13" t="s">
        <v>154</v>
      </c>
      <c r="D120" s="9" t="s">
        <v>305</v>
      </c>
      <c r="E120" s="67">
        <v>93834.12</v>
      </c>
      <c r="F120" s="77">
        <v>0.70000001491994635</v>
      </c>
      <c r="G120" s="16">
        <v>3</v>
      </c>
      <c r="H120" s="38">
        <v>16</v>
      </c>
      <c r="I120" s="38">
        <v>6</v>
      </c>
      <c r="J120" s="38">
        <v>3</v>
      </c>
      <c r="K120" s="38">
        <v>3</v>
      </c>
      <c r="L120" s="16">
        <v>5</v>
      </c>
      <c r="M120" s="54">
        <f t="shared" si="1"/>
        <v>36</v>
      </c>
      <c r="N120" s="10" t="s">
        <v>346</v>
      </c>
    </row>
    <row r="121" spans="1:14" ht="25.5">
      <c r="A121" s="90">
        <v>116</v>
      </c>
      <c r="B121" s="91">
        <v>141</v>
      </c>
      <c r="C121" s="13" t="s">
        <v>165</v>
      </c>
      <c r="D121" s="9" t="s">
        <v>166</v>
      </c>
      <c r="E121" s="68">
        <v>77918.06</v>
      </c>
      <c r="F121" s="77">
        <v>0.70000002695139074</v>
      </c>
      <c r="G121" s="16">
        <v>3</v>
      </c>
      <c r="H121" s="38">
        <v>12</v>
      </c>
      <c r="I121" s="38">
        <v>6</v>
      </c>
      <c r="J121" s="38">
        <v>3</v>
      </c>
      <c r="K121" s="38">
        <v>5</v>
      </c>
      <c r="L121" s="16">
        <v>7</v>
      </c>
      <c r="M121" s="54">
        <f t="shared" si="1"/>
        <v>36</v>
      </c>
      <c r="N121" s="10" t="s">
        <v>346</v>
      </c>
    </row>
    <row r="122" spans="1:14" ht="25.5">
      <c r="A122" s="53">
        <v>117</v>
      </c>
      <c r="B122" s="91">
        <v>159</v>
      </c>
      <c r="C122" s="13" t="s">
        <v>196</v>
      </c>
      <c r="D122" s="9" t="s">
        <v>197</v>
      </c>
      <c r="E122" s="71">
        <v>25000</v>
      </c>
      <c r="F122" s="19">
        <v>0.63929999999999998</v>
      </c>
      <c r="G122" s="25">
        <v>3</v>
      </c>
      <c r="H122" s="38">
        <v>14</v>
      </c>
      <c r="I122" s="38">
        <v>6</v>
      </c>
      <c r="J122" s="38">
        <v>4</v>
      </c>
      <c r="K122" s="38">
        <v>3</v>
      </c>
      <c r="L122" s="25">
        <v>6</v>
      </c>
      <c r="M122" s="54">
        <f t="shared" si="1"/>
        <v>36</v>
      </c>
      <c r="N122" s="10" t="s">
        <v>346</v>
      </c>
    </row>
    <row r="123" spans="1:14" ht="25.5" customHeight="1">
      <c r="A123" s="53">
        <v>118</v>
      </c>
      <c r="B123" s="91">
        <v>165</v>
      </c>
      <c r="C123" s="13" t="s">
        <v>202</v>
      </c>
      <c r="D123" s="9" t="s">
        <v>203</v>
      </c>
      <c r="E123" s="65">
        <v>32270.36</v>
      </c>
      <c r="F123" s="27">
        <v>0.7</v>
      </c>
      <c r="G123" s="16">
        <v>3</v>
      </c>
      <c r="H123" s="38">
        <v>15</v>
      </c>
      <c r="I123" s="38">
        <v>6</v>
      </c>
      <c r="J123" s="38">
        <v>3</v>
      </c>
      <c r="K123" s="38">
        <v>3</v>
      </c>
      <c r="L123" s="16">
        <v>6</v>
      </c>
      <c r="M123" s="54">
        <f t="shared" si="1"/>
        <v>36</v>
      </c>
      <c r="N123" s="10" t="s">
        <v>346</v>
      </c>
    </row>
    <row r="124" spans="1:14" ht="25.5" customHeight="1">
      <c r="A124" s="90">
        <v>119</v>
      </c>
      <c r="B124" s="91">
        <v>168</v>
      </c>
      <c r="C124" s="13" t="s">
        <v>202</v>
      </c>
      <c r="D124" s="9" t="s">
        <v>206</v>
      </c>
      <c r="E124" s="67">
        <v>66857.41</v>
      </c>
      <c r="F124" s="27">
        <v>0.7</v>
      </c>
      <c r="G124" s="16">
        <v>3</v>
      </c>
      <c r="H124" s="38">
        <v>13</v>
      </c>
      <c r="I124" s="38">
        <v>6</v>
      </c>
      <c r="J124" s="38">
        <v>3</v>
      </c>
      <c r="K124" s="38">
        <v>5</v>
      </c>
      <c r="L124" s="16">
        <v>6</v>
      </c>
      <c r="M124" s="54">
        <f t="shared" si="1"/>
        <v>36</v>
      </c>
      <c r="N124" s="10" t="s">
        <v>346</v>
      </c>
    </row>
    <row r="125" spans="1:14" ht="25.5" customHeight="1">
      <c r="A125" s="53">
        <v>120</v>
      </c>
      <c r="B125" s="91">
        <v>170</v>
      </c>
      <c r="C125" s="7" t="s">
        <v>310</v>
      </c>
      <c r="D125" s="9" t="s">
        <v>207</v>
      </c>
      <c r="E125" s="70">
        <v>45000</v>
      </c>
      <c r="F125" s="19">
        <v>0.74170000000000003</v>
      </c>
      <c r="G125" s="16">
        <v>1</v>
      </c>
      <c r="H125" s="38">
        <v>15</v>
      </c>
      <c r="I125" s="38">
        <v>6</v>
      </c>
      <c r="J125" s="38">
        <v>3</v>
      </c>
      <c r="K125" s="38">
        <v>5</v>
      </c>
      <c r="L125" s="16">
        <v>6</v>
      </c>
      <c r="M125" s="54">
        <f t="shared" si="1"/>
        <v>36</v>
      </c>
      <c r="N125" s="10" t="s">
        <v>346</v>
      </c>
    </row>
    <row r="126" spans="1:14" ht="25.5">
      <c r="A126" s="53">
        <v>121</v>
      </c>
      <c r="B126" s="91">
        <v>194</v>
      </c>
      <c r="C126" s="7" t="s">
        <v>303</v>
      </c>
      <c r="D126" s="9" t="s">
        <v>317</v>
      </c>
      <c r="E126" s="74">
        <v>183074.53</v>
      </c>
      <c r="F126" s="22">
        <v>0.7</v>
      </c>
      <c r="G126" s="16">
        <v>3</v>
      </c>
      <c r="H126" s="38">
        <v>15</v>
      </c>
      <c r="I126" s="38">
        <v>6</v>
      </c>
      <c r="J126" s="38">
        <v>3</v>
      </c>
      <c r="K126" s="38">
        <v>3</v>
      </c>
      <c r="L126" s="16">
        <v>6</v>
      </c>
      <c r="M126" s="54">
        <f t="shared" si="1"/>
        <v>36</v>
      </c>
      <c r="N126" s="10" t="s">
        <v>346</v>
      </c>
    </row>
    <row r="127" spans="1:14" ht="25.5" customHeight="1">
      <c r="A127" s="90">
        <v>122</v>
      </c>
      <c r="B127" s="91">
        <v>203</v>
      </c>
      <c r="C127" s="7" t="s">
        <v>323</v>
      </c>
      <c r="D127" s="9" t="s">
        <v>324</v>
      </c>
      <c r="E127" s="74">
        <v>25677.18</v>
      </c>
      <c r="F127" s="22">
        <v>0.7</v>
      </c>
      <c r="G127" s="16">
        <v>3</v>
      </c>
      <c r="H127" s="38">
        <v>16</v>
      </c>
      <c r="I127" s="38">
        <v>6</v>
      </c>
      <c r="J127" s="38">
        <v>3</v>
      </c>
      <c r="K127" s="38">
        <v>3</v>
      </c>
      <c r="L127" s="16">
        <v>5</v>
      </c>
      <c r="M127" s="54">
        <f t="shared" si="1"/>
        <v>36</v>
      </c>
      <c r="N127" s="10" t="s">
        <v>346</v>
      </c>
    </row>
    <row r="128" spans="1:14" ht="25.5">
      <c r="A128" s="53">
        <v>123</v>
      </c>
      <c r="B128" s="91">
        <v>211</v>
      </c>
      <c r="C128" s="7" t="s">
        <v>330</v>
      </c>
      <c r="D128" s="9" t="s">
        <v>239</v>
      </c>
      <c r="E128" s="74">
        <v>84000</v>
      </c>
      <c r="F128" s="22">
        <v>0.6996</v>
      </c>
      <c r="G128" s="16">
        <v>3</v>
      </c>
      <c r="H128" s="38">
        <v>16</v>
      </c>
      <c r="I128" s="38">
        <v>6</v>
      </c>
      <c r="J128" s="38">
        <v>3</v>
      </c>
      <c r="K128" s="38">
        <v>5</v>
      </c>
      <c r="L128" s="16">
        <v>3</v>
      </c>
      <c r="M128" s="54">
        <f t="shared" si="1"/>
        <v>36</v>
      </c>
      <c r="N128" s="10" t="s">
        <v>346</v>
      </c>
    </row>
    <row r="129" spans="1:15" ht="18.75">
      <c r="A129" s="53">
        <v>124</v>
      </c>
      <c r="B129" s="91">
        <v>229</v>
      </c>
      <c r="C129" s="7" t="s">
        <v>252</v>
      </c>
      <c r="D129" s="9" t="s">
        <v>341</v>
      </c>
      <c r="E129" s="74">
        <v>117165.99</v>
      </c>
      <c r="F129" s="22">
        <v>0.49990000000000001</v>
      </c>
      <c r="G129" s="16">
        <v>3</v>
      </c>
      <c r="H129" s="16">
        <v>21</v>
      </c>
      <c r="I129" s="16">
        <v>6</v>
      </c>
      <c r="J129" s="16">
        <v>6</v>
      </c>
      <c r="K129" s="16">
        <v>0</v>
      </c>
      <c r="L129" s="16">
        <v>0</v>
      </c>
      <c r="M129" s="54">
        <f t="shared" si="1"/>
        <v>36</v>
      </c>
      <c r="N129" s="10" t="s">
        <v>346</v>
      </c>
    </row>
    <row r="130" spans="1:15" ht="25.5">
      <c r="A130" s="90">
        <v>125</v>
      </c>
      <c r="B130" s="91">
        <v>7</v>
      </c>
      <c r="C130" s="7" t="s">
        <v>22</v>
      </c>
      <c r="D130" s="9" t="s">
        <v>260</v>
      </c>
      <c r="E130" s="65">
        <v>511235.7</v>
      </c>
      <c r="F130" s="11">
        <v>0.7</v>
      </c>
      <c r="G130" s="25">
        <v>3</v>
      </c>
      <c r="H130" s="38">
        <v>14</v>
      </c>
      <c r="I130" s="38">
        <v>6</v>
      </c>
      <c r="J130" s="38">
        <v>3</v>
      </c>
      <c r="K130" s="38">
        <v>3</v>
      </c>
      <c r="L130" s="25">
        <v>6</v>
      </c>
      <c r="M130" s="54">
        <f t="shared" si="1"/>
        <v>35</v>
      </c>
      <c r="N130" s="39"/>
      <c r="O130" s="41"/>
    </row>
    <row r="131" spans="1:15" ht="38.25">
      <c r="A131" s="53">
        <v>126</v>
      </c>
      <c r="B131" s="91">
        <v>9</v>
      </c>
      <c r="C131" s="7" t="s">
        <v>25</v>
      </c>
      <c r="D131" s="9" t="s">
        <v>274</v>
      </c>
      <c r="E131" s="65">
        <v>100383.53</v>
      </c>
      <c r="F131" s="11">
        <v>0.5</v>
      </c>
      <c r="G131" s="25">
        <v>2</v>
      </c>
      <c r="H131" s="38">
        <v>11</v>
      </c>
      <c r="I131" s="38">
        <v>6</v>
      </c>
      <c r="J131" s="38">
        <v>6</v>
      </c>
      <c r="K131" s="38">
        <v>5</v>
      </c>
      <c r="L131" s="25">
        <v>5</v>
      </c>
      <c r="M131" s="54">
        <f t="shared" si="1"/>
        <v>35</v>
      </c>
      <c r="N131" s="39"/>
      <c r="O131" s="41"/>
    </row>
    <row r="132" spans="1:15" ht="25.5">
      <c r="A132" s="53">
        <v>127</v>
      </c>
      <c r="B132" s="91">
        <v>26</v>
      </c>
      <c r="C132" s="13" t="s">
        <v>355</v>
      </c>
      <c r="D132" s="9" t="s">
        <v>276</v>
      </c>
      <c r="E132" s="65">
        <v>113994.69</v>
      </c>
      <c r="F132" s="11">
        <v>0.7</v>
      </c>
      <c r="G132" s="16">
        <v>3</v>
      </c>
      <c r="H132" s="38">
        <v>14</v>
      </c>
      <c r="I132" s="38">
        <v>6</v>
      </c>
      <c r="J132" s="38">
        <v>3</v>
      </c>
      <c r="K132" s="38">
        <v>3</v>
      </c>
      <c r="L132" s="16">
        <v>6</v>
      </c>
      <c r="M132" s="54">
        <f t="shared" si="1"/>
        <v>35</v>
      </c>
      <c r="N132" s="10"/>
      <c r="O132" s="31"/>
    </row>
    <row r="133" spans="1:15" ht="25.5">
      <c r="A133" s="90">
        <v>128</v>
      </c>
      <c r="B133" s="91">
        <v>85</v>
      </c>
      <c r="C133" s="13" t="s">
        <v>104</v>
      </c>
      <c r="D133" s="9" t="s">
        <v>390</v>
      </c>
      <c r="E133" s="65">
        <v>350000</v>
      </c>
      <c r="F133" s="11">
        <v>0.82469999999999999</v>
      </c>
      <c r="G133" s="16">
        <v>1</v>
      </c>
      <c r="H133" s="38">
        <v>16</v>
      </c>
      <c r="I133" s="38">
        <v>6</v>
      </c>
      <c r="J133" s="38">
        <v>2</v>
      </c>
      <c r="K133" s="38">
        <v>5</v>
      </c>
      <c r="L133" s="16">
        <v>5</v>
      </c>
      <c r="M133" s="54">
        <f t="shared" si="1"/>
        <v>35</v>
      </c>
      <c r="N133" s="10"/>
    </row>
    <row r="134" spans="1:15" ht="25.5" customHeight="1">
      <c r="A134" s="53">
        <v>129</v>
      </c>
      <c r="B134" s="91">
        <v>108</v>
      </c>
      <c r="C134" s="7" t="s">
        <v>125</v>
      </c>
      <c r="D134" s="9" t="s">
        <v>401</v>
      </c>
      <c r="E134" s="67">
        <v>385375.69</v>
      </c>
      <c r="F134" s="76">
        <v>1</v>
      </c>
      <c r="G134" s="16">
        <v>3</v>
      </c>
      <c r="H134" s="16">
        <v>20</v>
      </c>
      <c r="I134" s="16">
        <v>3</v>
      </c>
      <c r="J134" s="16">
        <v>0</v>
      </c>
      <c r="K134" s="16">
        <v>3</v>
      </c>
      <c r="L134" s="16">
        <v>6</v>
      </c>
      <c r="M134" s="54">
        <f t="shared" ref="M134:M197" si="2">SUM(G134:L134)</f>
        <v>35</v>
      </c>
      <c r="N134" s="20"/>
    </row>
    <row r="135" spans="1:15" ht="25.5">
      <c r="A135" s="53">
        <v>130</v>
      </c>
      <c r="B135" s="91">
        <v>174</v>
      </c>
      <c r="C135" s="13" t="s">
        <v>212</v>
      </c>
      <c r="D135" s="9" t="s">
        <v>311</v>
      </c>
      <c r="E135" s="70">
        <v>68496.479999999996</v>
      </c>
      <c r="F135" s="19">
        <v>0.7</v>
      </c>
      <c r="G135" s="25">
        <v>2</v>
      </c>
      <c r="H135" s="38">
        <v>12</v>
      </c>
      <c r="I135" s="38">
        <v>6</v>
      </c>
      <c r="J135" s="38">
        <v>3</v>
      </c>
      <c r="K135" s="38">
        <v>5</v>
      </c>
      <c r="L135" s="25">
        <v>7</v>
      </c>
      <c r="M135" s="54">
        <f t="shared" si="2"/>
        <v>35</v>
      </c>
      <c r="N135" s="24"/>
    </row>
    <row r="136" spans="1:15" ht="25.5">
      <c r="A136" s="90">
        <v>131</v>
      </c>
      <c r="B136" s="91">
        <v>200</v>
      </c>
      <c r="C136" s="7" t="s">
        <v>233</v>
      </c>
      <c r="D136" s="9" t="s">
        <v>418</v>
      </c>
      <c r="E136" s="74">
        <v>16975</v>
      </c>
      <c r="F136" s="22">
        <v>0.7</v>
      </c>
      <c r="G136" s="16">
        <v>3</v>
      </c>
      <c r="H136" s="38">
        <v>12</v>
      </c>
      <c r="I136" s="38">
        <v>6</v>
      </c>
      <c r="J136" s="38">
        <v>3</v>
      </c>
      <c r="K136" s="38">
        <v>5</v>
      </c>
      <c r="L136" s="16">
        <v>6</v>
      </c>
      <c r="M136" s="54">
        <f t="shared" si="2"/>
        <v>35</v>
      </c>
      <c r="N136" s="21"/>
    </row>
    <row r="137" spans="1:15" ht="25.5">
      <c r="A137" s="53">
        <v>132</v>
      </c>
      <c r="B137" s="91">
        <v>38</v>
      </c>
      <c r="C137" s="7" t="s">
        <v>52</v>
      </c>
      <c r="D137" s="9" t="s">
        <v>53</v>
      </c>
      <c r="E137" s="65">
        <v>520000</v>
      </c>
      <c r="F137" s="11">
        <v>0.80349999999999999</v>
      </c>
      <c r="G137" s="16">
        <v>2</v>
      </c>
      <c r="H137" s="38">
        <v>14</v>
      </c>
      <c r="I137" s="38">
        <v>6</v>
      </c>
      <c r="J137" s="38">
        <v>2</v>
      </c>
      <c r="K137" s="38">
        <v>5</v>
      </c>
      <c r="L137" s="16">
        <v>5</v>
      </c>
      <c r="M137" s="54">
        <f t="shared" si="2"/>
        <v>34</v>
      </c>
      <c r="N137" s="10"/>
      <c r="O137" s="31"/>
    </row>
    <row r="138" spans="1:15" ht="25.5">
      <c r="A138" s="53">
        <v>133</v>
      </c>
      <c r="B138" s="91">
        <v>61</v>
      </c>
      <c r="C138" s="13" t="s">
        <v>81</v>
      </c>
      <c r="D138" s="9" t="s">
        <v>286</v>
      </c>
      <c r="E138" s="65">
        <v>60000</v>
      </c>
      <c r="F138" s="11">
        <v>0.88519999999999999</v>
      </c>
      <c r="G138" s="16">
        <v>2</v>
      </c>
      <c r="H138" s="38">
        <v>14</v>
      </c>
      <c r="I138" s="38">
        <v>6</v>
      </c>
      <c r="J138" s="38">
        <v>1</v>
      </c>
      <c r="K138" s="38">
        <v>5</v>
      </c>
      <c r="L138" s="16">
        <v>6</v>
      </c>
      <c r="M138" s="54">
        <f t="shared" si="2"/>
        <v>34</v>
      </c>
      <c r="N138" s="10"/>
    </row>
    <row r="139" spans="1:15" ht="25.5">
      <c r="A139" s="90">
        <v>134</v>
      </c>
      <c r="B139" s="91">
        <v>98</v>
      </c>
      <c r="C139" s="13" t="s">
        <v>367</v>
      </c>
      <c r="D139" s="9" t="s">
        <v>115</v>
      </c>
      <c r="E139" s="65">
        <v>33600</v>
      </c>
      <c r="F139" s="11">
        <v>0.7</v>
      </c>
      <c r="G139" s="16">
        <v>3</v>
      </c>
      <c r="H139" s="38">
        <v>14</v>
      </c>
      <c r="I139" s="38">
        <v>6</v>
      </c>
      <c r="J139" s="38">
        <v>3</v>
      </c>
      <c r="K139" s="38">
        <v>3</v>
      </c>
      <c r="L139" s="16">
        <v>5</v>
      </c>
      <c r="M139" s="54">
        <f t="shared" si="2"/>
        <v>34</v>
      </c>
      <c r="N139" s="10"/>
    </row>
    <row r="140" spans="1:15" ht="25.5">
      <c r="A140" s="53">
        <v>135</v>
      </c>
      <c r="B140" s="91">
        <v>105</v>
      </c>
      <c r="C140" s="13" t="s">
        <v>121</v>
      </c>
      <c r="D140" s="9" t="s">
        <v>122</v>
      </c>
      <c r="E140" s="65">
        <v>318308.89</v>
      </c>
      <c r="F140" s="11">
        <v>0.70000000879648716</v>
      </c>
      <c r="G140" s="16">
        <v>2</v>
      </c>
      <c r="H140" s="16">
        <v>18</v>
      </c>
      <c r="I140" s="16">
        <v>6</v>
      </c>
      <c r="J140" s="16">
        <v>3</v>
      </c>
      <c r="K140" s="16">
        <v>0</v>
      </c>
      <c r="L140" s="16">
        <v>5</v>
      </c>
      <c r="M140" s="54">
        <f t="shared" si="2"/>
        <v>34</v>
      </c>
      <c r="N140" s="10"/>
    </row>
    <row r="141" spans="1:15" ht="25.5">
      <c r="A141" s="53">
        <v>136</v>
      </c>
      <c r="B141" s="91">
        <v>143</v>
      </c>
      <c r="C141" s="13" t="s">
        <v>168</v>
      </c>
      <c r="D141" s="9" t="s">
        <v>169</v>
      </c>
      <c r="E141" s="70">
        <v>243506.3</v>
      </c>
      <c r="F141" s="19">
        <v>0.70000000574933785</v>
      </c>
      <c r="G141" s="16">
        <v>2</v>
      </c>
      <c r="H141" s="38">
        <v>11</v>
      </c>
      <c r="I141" s="38">
        <v>6</v>
      </c>
      <c r="J141" s="38">
        <v>3</v>
      </c>
      <c r="K141" s="38">
        <v>5</v>
      </c>
      <c r="L141" s="16">
        <v>7</v>
      </c>
      <c r="M141" s="54">
        <f t="shared" si="2"/>
        <v>34</v>
      </c>
      <c r="N141" s="20"/>
    </row>
    <row r="142" spans="1:15" ht="25.5">
      <c r="A142" s="90">
        <v>137</v>
      </c>
      <c r="B142" s="91">
        <v>173</v>
      </c>
      <c r="C142" s="7" t="s">
        <v>210</v>
      </c>
      <c r="D142" s="9" t="s">
        <v>211</v>
      </c>
      <c r="E142" s="70">
        <v>300000</v>
      </c>
      <c r="F142" s="19">
        <v>0.84009999999999996</v>
      </c>
      <c r="G142" s="25">
        <v>2</v>
      </c>
      <c r="H142" s="38">
        <v>13</v>
      </c>
      <c r="I142" s="38">
        <v>6</v>
      </c>
      <c r="J142" s="38">
        <v>2</v>
      </c>
      <c r="K142" s="38">
        <v>5</v>
      </c>
      <c r="L142" s="25">
        <v>6</v>
      </c>
      <c r="M142" s="54">
        <f t="shared" si="2"/>
        <v>34</v>
      </c>
      <c r="N142" s="24"/>
    </row>
    <row r="143" spans="1:15" ht="25.5">
      <c r="A143" s="53">
        <v>138</v>
      </c>
      <c r="B143" s="91">
        <v>202</v>
      </c>
      <c r="C143" s="7" t="s">
        <v>210</v>
      </c>
      <c r="D143" s="9" t="s">
        <v>322</v>
      </c>
      <c r="E143" s="74">
        <v>50000</v>
      </c>
      <c r="F143" s="22">
        <v>0.73680000000000001</v>
      </c>
      <c r="G143" s="16">
        <v>2</v>
      </c>
      <c r="H143" s="38">
        <v>15</v>
      </c>
      <c r="I143" s="38">
        <v>6</v>
      </c>
      <c r="J143" s="38">
        <v>2</v>
      </c>
      <c r="K143" s="38">
        <v>3</v>
      </c>
      <c r="L143" s="16">
        <v>6</v>
      </c>
      <c r="M143" s="54">
        <f t="shared" si="2"/>
        <v>34</v>
      </c>
      <c r="N143" s="21"/>
    </row>
    <row r="144" spans="1:15" ht="25.5">
      <c r="A144" s="53">
        <v>139</v>
      </c>
      <c r="B144" s="91">
        <v>216</v>
      </c>
      <c r="C144" s="7" t="s">
        <v>238</v>
      </c>
      <c r="D144" s="9" t="s">
        <v>271</v>
      </c>
      <c r="E144" s="74">
        <v>69745.070000000007</v>
      </c>
      <c r="F144" s="22">
        <v>0.7</v>
      </c>
      <c r="G144" s="16">
        <v>3</v>
      </c>
      <c r="H144" s="38">
        <v>14</v>
      </c>
      <c r="I144" s="38">
        <v>6</v>
      </c>
      <c r="J144" s="38">
        <v>3</v>
      </c>
      <c r="K144" s="38">
        <v>3</v>
      </c>
      <c r="L144" s="16">
        <v>5</v>
      </c>
      <c r="M144" s="54">
        <f t="shared" si="2"/>
        <v>34</v>
      </c>
      <c r="N144" s="21"/>
    </row>
    <row r="145" spans="1:15" ht="18.75">
      <c r="A145" s="90">
        <v>140</v>
      </c>
      <c r="B145" s="91">
        <v>230</v>
      </c>
      <c r="C145" s="7" t="s">
        <v>253</v>
      </c>
      <c r="D145" s="9" t="s">
        <v>342</v>
      </c>
      <c r="E145" s="67">
        <v>30194.01</v>
      </c>
      <c r="F145" s="22">
        <v>0.7</v>
      </c>
      <c r="G145" s="16">
        <v>2</v>
      </c>
      <c r="H145" s="38">
        <v>15</v>
      </c>
      <c r="I145" s="38">
        <v>3</v>
      </c>
      <c r="J145" s="38">
        <v>3</v>
      </c>
      <c r="K145" s="38">
        <v>5</v>
      </c>
      <c r="L145" s="16">
        <v>6</v>
      </c>
      <c r="M145" s="54">
        <f t="shared" si="2"/>
        <v>34</v>
      </c>
      <c r="N145" s="21"/>
    </row>
    <row r="146" spans="1:15" ht="25.5">
      <c r="A146" s="53">
        <v>141</v>
      </c>
      <c r="B146" s="8">
        <v>236</v>
      </c>
      <c r="C146" s="13" t="s">
        <v>318</v>
      </c>
      <c r="D146" s="9" t="s">
        <v>428</v>
      </c>
      <c r="E146" s="70">
        <v>101250.04</v>
      </c>
      <c r="F146" s="22">
        <v>0.7</v>
      </c>
      <c r="G146" s="16">
        <v>3</v>
      </c>
      <c r="H146" s="38">
        <v>13</v>
      </c>
      <c r="I146" s="38">
        <v>6</v>
      </c>
      <c r="J146" s="38">
        <v>3</v>
      </c>
      <c r="K146" s="38">
        <v>3</v>
      </c>
      <c r="L146" s="16">
        <v>6</v>
      </c>
      <c r="M146" s="54">
        <f t="shared" si="2"/>
        <v>34</v>
      </c>
      <c r="N146" s="20"/>
    </row>
    <row r="147" spans="1:15" ht="25.5" customHeight="1">
      <c r="A147" s="53">
        <v>142</v>
      </c>
      <c r="B147" s="91">
        <v>1</v>
      </c>
      <c r="C147" s="7" t="s">
        <v>13</v>
      </c>
      <c r="D147" s="9" t="s">
        <v>258</v>
      </c>
      <c r="E147" s="65">
        <v>97501.28</v>
      </c>
      <c r="F147" s="11">
        <v>0.7</v>
      </c>
      <c r="G147" s="16">
        <v>1</v>
      </c>
      <c r="H147" s="38">
        <v>10</v>
      </c>
      <c r="I147" s="38">
        <v>6</v>
      </c>
      <c r="J147" s="38">
        <v>3</v>
      </c>
      <c r="K147" s="38">
        <v>5</v>
      </c>
      <c r="L147" s="16">
        <v>8</v>
      </c>
      <c r="M147" s="54">
        <f t="shared" si="2"/>
        <v>33</v>
      </c>
      <c r="N147" s="10"/>
      <c r="O147" s="37"/>
    </row>
    <row r="148" spans="1:15" ht="25.5" customHeight="1">
      <c r="A148" s="90">
        <v>143</v>
      </c>
      <c r="B148" s="91">
        <v>32</v>
      </c>
      <c r="C148" s="13" t="s">
        <v>279</v>
      </c>
      <c r="D148" s="9" t="s">
        <v>48</v>
      </c>
      <c r="E148" s="65">
        <v>82000</v>
      </c>
      <c r="F148" s="11">
        <v>0.8841</v>
      </c>
      <c r="G148" s="16">
        <v>2</v>
      </c>
      <c r="H148" s="38">
        <v>13</v>
      </c>
      <c r="I148" s="38">
        <v>6</v>
      </c>
      <c r="J148" s="38">
        <v>1</v>
      </c>
      <c r="K148" s="38">
        <v>5</v>
      </c>
      <c r="L148" s="16">
        <v>6</v>
      </c>
      <c r="M148" s="54">
        <f t="shared" si="2"/>
        <v>33</v>
      </c>
      <c r="N148" s="10"/>
      <c r="O148" s="31"/>
    </row>
    <row r="149" spans="1:15" ht="25.5">
      <c r="A149" s="53">
        <v>144</v>
      </c>
      <c r="B149" s="91">
        <v>60</v>
      </c>
      <c r="C149" s="13" t="s">
        <v>79</v>
      </c>
      <c r="D149" s="9" t="s">
        <v>80</v>
      </c>
      <c r="E149" s="65">
        <v>700000</v>
      </c>
      <c r="F149" s="11">
        <v>0.81850000000000001</v>
      </c>
      <c r="G149" s="16">
        <v>2</v>
      </c>
      <c r="H149" s="38">
        <v>14</v>
      </c>
      <c r="I149" s="38">
        <v>6</v>
      </c>
      <c r="J149" s="38">
        <v>1</v>
      </c>
      <c r="K149" s="38">
        <v>5</v>
      </c>
      <c r="L149" s="16">
        <v>5</v>
      </c>
      <c r="M149" s="54">
        <f t="shared" si="2"/>
        <v>33</v>
      </c>
      <c r="N149" s="10"/>
    </row>
    <row r="150" spans="1:15" ht="18.75">
      <c r="A150" s="53">
        <v>145</v>
      </c>
      <c r="B150" s="91">
        <v>97</v>
      </c>
      <c r="C150" s="7" t="s">
        <v>113</v>
      </c>
      <c r="D150" s="9" t="s">
        <v>114</v>
      </c>
      <c r="E150" s="65">
        <v>306386.37</v>
      </c>
      <c r="F150" s="11">
        <v>0.7</v>
      </c>
      <c r="G150" s="25">
        <v>3</v>
      </c>
      <c r="H150" s="38">
        <v>13</v>
      </c>
      <c r="I150" s="38">
        <v>3</v>
      </c>
      <c r="J150" s="38">
        <v>3</v>
      </c>
      <c r="K150" s="38">
        <v>5</v>
      </c>
      <c r="L150" s="16">
        <v>6</v>
      </c>
      <c r="M150" s="54">
        <f t="shared" si="2"/>
        <v>33</v>
      </c>
      <c r="N150" s="10"/>
    </row>
    <row r="151" spans="1:15" ht="25.5">
      <c r="A151" s="90">
        <v>146</v>
      </c>
      <c r="B151" s="91">
        <v>107</v>
      </c>
      <c r="C151" s="7" t="s">
        <v>124</v>
      </c>
      <c r="D151" s="9" t="s">
        <v>400</v>
      </c>
      <c r="E151" s="67">
        <v>268343.5</v>
      </c>
      <c r="F151" s="19">
        <v>0.69999999478280639</v>
      </c>
      <c r="G151" s="16">
        <v>1</v>
      </c>
      <c r="H151" s="38">
        <v>14</v>
      </c>
      <c r="I151" s="38">
        <v>6</v>
      </c>
      <c r="J151" s="38">
        <v>3</v>
      </c>
      <c r="K151" s="38">
        <v>3</v>
      </c>
      <c r="L151" s="16">
        <v>6</v>
      </c>
      <c r="M151" s="54">
        <f t="shared" si="2"/>
        <v>33</v>
      </c>
      <c r="N151" s="20"/>
    </row>
    <row r="152" spans="1:15" ht="25.5" customHeight="1">
      <c r="A152" s="53">
        <v>147</v>
      </c>
      <c r="B152" s="91">
        <v>140</v>
      </c>
      <c r="C152" s="13" t="s">
        <v>163</v>
      </c>
      <c r="D152" s="9" t="s">
        <v>164</v>
      </c>
      <c r="E152" s="68">
        <v>189241.66</v>
      </c>
      <c r="F152" s="77">
        <v>0.69999999630102594</v>
      </c>
      <c r="G152" s="16">
        <v>2</v>
      </c>
      <c r="H152" s="38">
        <v>16</v>
      </c>
      <c r="I152" s="38">
        <v>6</v>
      </c>
      <c r="J152" s="38">
        <v>3</v>
      </c>
      <c r="K152" s="38">
        <v>0</v>
      </c>
      <c r="L152" s="16">
        <v>6</v>
      </c>
      <c r="M152" s="54">
        <f t="shared" si="2"/>
        <v>33</v>
      </c>
      <c r="N152" s="20"/>
    </row>
    <row r="153" spans="1:15" ht="25.5" customHeight="1">
      <c r="A153" s="53">
        <v>148</v>
      </c>
      <c r="B153" s="91">
        <v>163</v>
      </c>
      <c r="C153" s="13" t="s">
        <v>374</v>
      </c>
      <c r="D153" s="9" t="s">
        <v>200</v>
      </c>
      <c r="E153" s="58">
        <v>69800</v>
      </c>
      <c r="F153" s="19">
        <v>0.69930000000000003</v>
      </c>
      <c r="G153" s="25">
        <v>2</v>
      </c>
      <c r="H153" s="38">
        <v>13</v>
      </c>
      <c r="I153" s="38">
        <v>6</v>
      </c>
      <c r="J153" s="38">
        <v>3</v>
      </c>
      <c r="K153" s="38">
        <v>5</v>
      </c>
      <c r="L153" s="25">
        <v>4</v>
      </c>
      <c r="M153" s="54">
        <f t="shared" si="2"/>
        <v>33</v>
      </c>
      <c r="N153" s="24"/>
    </row>
    <row r="154" spans="1:15" ht="25.5" customHeight="1">
      <c r="A154" s="90">
        <v>149</v>
      </c>
      <c r="B154" s="91">
        <v>172</v>
      </c>
      <c r="C154" s="7" t="s">
        <v>209</v>
      </c>
      <c r="D154" s="9" t="s">
        <v>412</v>
      </c>
      <c r="E154" s="73">
        <v>35000</v>
      </c>
      <c r="F154" s="19">
        <v>0.7</v>
      </c>
      <c r="G154" s="25">
        <v>2</v>
      </c>
      <c r="H154" s="38">
        <v>17</v>
      </c>
      <c r="I154" s="38">
        <v>6</v>
      </c>
      <c r="J154" s="38">
        <v>3</v>
      </c>
      <c r="K154" s="38">
        <v>0</v>
      </c>
      <c r="L154" s="16">
        <v>5</v>
      </c>
      <c r="M154" s="54">
        <f t="shared" si="2"/>
        <v>33</v>
      </c>
      <c r="N154" s="20"/>
    </row>
    <row r="155" spans="1:15" ht="38.25">
      <c r="A155" s="53">
        <v>150</v>
      </c>
      <c r="B155" s="91">
        <v>191</v>
      </c>
      <c r="C155" s="13" t="s">
        <v>225</v>
      </c>
      <c r="D155" s="9" t="s">
        <v>226</v>
      </c>
      <c r="E155" s="73">
        <v>247974.65</v>
      </c>
      <c r="F155" s="76">
        <v>1</v>
      </c>
      <c r="G155" s="16">
        <v>3</v>
      </c>
      <c r="H155" s="16">
        <v>24</v>
      </c>
      <c r="I155" s="16">
        <v>3</v>
      </c>
      <c r="J155" s="16">
        <v>0</v>
      </c>
      <c r="K155" s="16">
        <v>3</v>
      </c>
      <c r="L155" s="16">
        <v>0</v>
      </c>
      <c r="M155" s="54">
        <f t="shared" si="2"/>
        <v>33</v>
      </c>
      <c r="N155" s="29"/>
    </row>
    <row r="156" spans="1:15" ht="25.5">
      <c r="A156" s="53">
        <v>151</v>
      </c>
      <c r="B156" s="91">
        <v>205</v>
      </c>
      <c r="C156" s="7" t="s">
        <v>327</v>
      </c>
      <c r="D156" s="9" t="s">
        <v>420</v>
      </c>
      <c r="E156" s="74">
        <v>337669.86</v>
      </c>
      <c r="F156" s="22">
        <v>0.85</v>
      </c>
      <c r="G156" s="16">
        <v>3</v>
      </c>
      <c r="H156" s="16">
        <v>18</v>
      </c>
      <c r="I156" s="16">
        <v>6</v>
      </c>
      <c r="J156" s="16">
        <v>1</v>
      </c>
      <c r="K156" s="16">
        <v>0</v>
      </c>
      <c r="L156" s="16">
        <v>5</v>
      </c>
      <c r="M156" s="54">
        <f t="shared" si="2"/>
        <v>33</v>
      </c>
      <c r="N156" s="21"/>
    </row>
    <row r="157" spans="1:15" ht="38.25">
      <c r="A157" s="90">
        <v>152</v>
      </c>
      <c r="B157" s="91">
        <v>226</v>
      </c>
      <c r="C157" s="7" t="s">
        <v>250</v>
      </c>
      <c r="D157" s="9" t="s">
        <v>424</v>
      </c>
      <c r="E157" s="67">
        <v>30000</v>
      </c>
      <c r="F157" s="22">
        <v>0.84499999999999997</v>
      </c>
      <c r="G157" s="16">
        <v>2</v>
      </c>
      <c r="H157" s="38">
        <v>18</v>
      </c>
      <c r="I157" s="38">
        <v>1</v>
      </c>
      <c r="J157" s="38">
        <v>2</v>
      </c>
      <c r="K157" s="38">
        <v>3</v>
      </c>
      <c r="L157" s="16">
        <v>7</v>
      </c>
      <c r="M157" s="54">
        <f t="shared" si="2"/>
        <v>33</v>
      </c>
      <c r="N157" s="21"/>
    </row>
    <row r="158" spans="1:15" ht="38.25">
      <c r="A158" s="53">
        <v>153</v>
      </c>
      <c r="B158" s="91">
        <v>16</v>
      </c>
      <c r="C158" s="13" t="s">
        <v>352</v>
      </c>
      <c r="D158" s="9" t="s">
        <v>380</v>
      </c>
      <c r="E158" s="65">
        <v>208354.5</v>
      </c>
      <c r="F158" s="75">
        <v>1</v>
      </c>
      <c r="G158" s="16">
        <v>3</v>
      </c>
      <c r="H158" s="16">
        <v>14</v>
      </c>
      <c r="I158" s="16">
        <v>6</v>
      </c>
      <c r="J158" s="16">
        <v>0</v>
      </c>
      <c r="K158" s="16">
        <v>3</v>
      </c>
      <c r="L158" s="16">
        <v>6</v>
      </c>
      <c r="M158" s="54">
        <f t="shared" si="2"/>
        <v>32</v>
      </c>
      <c r="N158" s="10"/>
      <c r="O158" s="41"/>
    </row>
    <row r="159" spans="1:15" ht="38.25">
      <c r="A159" s="53">
        <v>154</v>
      </c>
      <c r="B159" s="91">
        <v>22</v>
      </c>
      <c r="C159" s="13" t="s">
        <v>353</v>
      </c>
      <c r="D159" s="9" t="s">
        <v>37</v>
      </c>
      <c r="E159" s="65">
        <v>103249.45</v>
      </c>
      <c r="F159" s="11">
        <v>0.45</v>
      </c>
      <c r="G159" s="16">
        <v>1</v>
      </c>
      <c r="H159" s="38">
        <v>10</v>
      </c>
      <c r="I159" s="38">
        <v>3</v>
      </c>
      <c r="J159" s="38">
        <v>6</v>
      </c>
      <c r="K159" s="38">
        <v>5</v>
      </c>
      <c r="L159" s="16">
        <v>7</v>
      </c>
      <c r="M159" s="54">
        <f t="shared" si="2"/>
        <v>32</v>
      </c>
      <c r="N159" s="10"/>
      <c r="O159" s="33"/>
    </row>
    <row r="160" spans="1:15" ht="25.5">
      <c r="A160" s="90">
        <v>155</v>
      </c>
      <c r="B160" s="91">
        <v>30</v>
      </c>
      <c r="C160" s="7" t="s">
        <v>350</v>
      </c>
      <c r="D160" s="9" t="s">
        <v>45</v>
      </c>
      <c r="E160" s="65">
        <v>180000</v>
      </c>
      <c r="F160" s="11">
        <v>0.87580000000000002</v>
      </c>
      <c r="G160" s="16">
        <v>2</v>
      </c>
      <c r="H160" s="38">
        <v>12</v>
      </c>
      <c r="I160" s="38">
        <v>6</v>
      </c>
      <c r="J160" s="38">
        <v>1</v>
      </c>
      <c r="K160" s="38">
        <v>5</v>
      </c>
      <c r="L160" s="16">
        <v>6</v>
      </c>
      <c r="M160" s="54">
        <f t="shared" si="2"/>
        <v>32</v>
      </c>
      <c r="N160" s="10"/>
      <c r="O160" s="33"/>
    </row>
    <row r="161" spans="1:15" ht="25.5">
      <c r="A161" s="53">
        <v>156</v>
      </c>
      <c r="B161" s="91">
        <v>42</v>
      </c>
      <c r="C161" s="44" t="s">
        <v>56</v>
      </c>
      <c r="D161" s="15" t="s">
        <v>57</v>
      </c>
      <c r="E161" s="65">
        <v>219853.9</v>
      </c>
      <c r="F161" s="11">
        <v>0.7</v>
      </c>
      <c r="G161" s="16">
        <v>3</v>
      </c>
      <c r="H161" s="38">
        <v>16</v>
      </c>
      <c r="I161" s="38">
        <v>6</v>
      </c>
      <c r="J161" s="38">
        <v>3</v>
      </c>
      <c r="K161" s="38">
        <v>0</v>
      </c>
      <c r="L161" s="16">
        <v>4</v>
      </c>
      <c r="M161" s="54">
        <f t="shared" si="2"/>
        <v>32</v>
      </c>
      <c r="N161" s="10"/>
      <c r="O161" s="31"/>
    </row>
    <row r="162" spans="1:15" ht="25.5">
      <c r="A162" s="53">
        <v>157</v>
      </c>
      <c r="B162" s="91">
        <v>50</v>
      </c>
      <c r="C162" s="7" t="s">
        <v>68</v>
      </c>
      <c r="D162" s="9" t="s">
        <v>69</v>
      </c>
      <c r="E162" s="65">
        <v>73521.19</v>
      </c>
      <c r="F162" s="11">
        <v>0.7</v>
      </c>
      <c r="G162" s="16">
        <v>1</v>
      </c>
      <c r="H162" s="38">
        <v>10</v>
      </c>
      <c r="I162" s="38">
        <v>6</v>
      </c>
      <c r="J162" s="38">
        <v>3</v>
      </c>
      <c r="K162" s="38">
        <v>5</v>
      </c>
      <c r="L162" s="16">
        <v>7</v>
      </c>
      <c r="M162" s="54">
        <f t="shared" si="2"/>
        <v>32</v>
      </c>
      <c r="N162" s="10"/>
      <c r="O162" s="31"/>
    </row>
    <row r="163" spans="1:15" ht="25.5">
      <c r="A163" s="90">
        <v>158</v>
      </c>
      <c r="B163" s="91">
        <v>55</v>
      </c>
      <c r="C163" s="13" t="s">
        <v>74</v>
      </c>
      <c r="D163" s="9" t="s">
        <v>75</v>
      </c>
      <c r="E163" s="65">
        <v>1346000</v>
      </c>
      <c r="F163" s="11">
        <v>0.79979999999999996</v>
      </c>
      <c r="G163" s="16">
        <v>1</v>
      </c>
      <c r="H163" s="38">
        <v>14</v>
      </c>
      <c r="I163" s="38">
        <v>6</v>
      </c>
      <c r="J163" s="38">
        <v>1</v>
      </c>
      <c r="K163" s="38">
        <v>5</v>
      </c>
      <c r="L163" s="16">
        <v>5</v>
      </c>
      <c r="M163" s="54">
        <f t="shared" si="2"/>
        <v>32</v>
      </c>
      <c r="N163" s="10"/>
    </row>
    <row r="164" spans="1:15" ht="38.25">
      <c r="A164" s="53">
        <v>159</v>
      </c>
      <c r="B164" s="91">
        <v>86</v>
      </c>
      <c r="C164" s="13" t="s">
        <v>105</v>
      </c>
      <c r="D164" s="9" t="s">
        <v>391</v>
      </c>
      <c r="E164" s="65">
        <v>50000</v>
      </c>
      <c r="F164" s="11">
        <v>0.68140000000000001</v>
      </c>
      <c r="G164" s="16">
        <v>3</v>
      </c>
      <c r="H164" s="38">
        <v>12</v>
      </c>
      <c r="I164" s="38">
        <v>6</v>
      </c>
      <c r="J164" s="38">
        <v>3</v>
      </c>
      <c r="K164" s="38">
        <v>3</v>
      </c>
      <c r="L164" s="16">
        <v>5</v>
      </c>
      <c r="M164" s="54">
        <f t="shared" si="2"/>
        <v>32</v>
      </c>
      <c r="N164" s="10"/>
    </row>
    <row r="165" spans="1:15" ht="25.5">
      <c r="A165" s="53">
        <v>160</v>
      </c>
      <c r="B165" s="91">
        <v>92</v>
      </c>
      <c r="C165" s="13" t="s">
        <v>108</v>
      </c>
      <c r="D165" s="15" t="s">
        <v>395</v>
      </c>
      <c r="E165" s="65">
        <v>43268.639999999999</v>
      </c>
      <c r="F165" s="11">
        <v>0.59050000000000002</v>
      </c>
      <c r="G165" s="25">
        <v>2</v>
      </c>
      <c r="H165" s="38">
        <v>13</v>
      </c>
      <c r="I165" s="38">
        <v>3</v>
      </c>
      <c r="J165" s="38">
        <v>4</v>
      </c>
      <c r="K165" s="38">
        <v>3</v>
      </c>
      <c r="L165" s="25">
        <v>7</v>
      </c>
      <c r="M165" s="54">
        <f t="shared" si="2"/>
        <v>32</v>
      </c>
      <c r="N165" s="39"/>
    </row>
    <row r="166" spans="1:15" ht="25.5">
      <c r="A166" s="90">
        <v>161</v>
      </c>
      <c r="B166" s="91">
        <v>93</v>
      </c>
      <c r="C166" s="7" t="s">
        <v>109</v>
      </c>
      <c r="D166" s="9" t="s">
        <v>396</v>
      </c>
      <c r="E166" s="65">
        <v>419421.01</v>
      </c>
      <c r="F166" s="75">
        <v>1</v>
      </c>
      <c r="G166" s="25">
        <v>3</v>
      </c>
      <c r="H166" s="38">
        <v>15</v>
      </c>
      <c r="I166" s="38">
        <v>3</v>
      </c>
      <c r="J166" s="38">
        <v>0</v>
      </c>
      <c r="K166" s="38">
        <v>5</v>
      </c>
      <c r="L166" s="25">
        <v>6</v>
      </c>
      <c r="M166" s="54">
        <f t="shared" si="2"/>
        <v>32</v>
      </c>
      <c r="N166" s="39"/>
    </row>
    <row r="167" spans="1:15" ht="25.5">
      <c r="A167" s="53">
        <v>162</v>
      </c>
      <c r="B167" s="91">
        <v>127</v>
      </c>
      <c r="C167" s="13" t="s">
        <v>111</v>
      </c>
      <c r="D167" s="9" t="s">
        <v>143</v>
      </c>
      <c r="E167" s="67">
        <v>55000</v>
      </c>
      <c r="F167" s="77">
        <v>0.72756327154777845</v>
      </c>
      <c r="G167" s="16">
        <v>2</v>
      </c>
      <c r="H167" s="38">
        <v>12</v>
      </c>
      <c r="I167" s="38">
        <v>6</v>
      </c>
      <c r="J167" s="38">
        <v>3</v>
      </c>
      <c r="K167" s="38">
        <v>3</v>
      </c>
      <c r="L167" s="16">
        <v>6</v>
      </c>
      <c r="M167" s="54">
        <f t="shared" si="2"/>
        <v>32</v>
      </c>
      <c r="N167" s="20"/>
    </row>
    <row r="168" spans="1:15" ht="25.5">
      <c r="A168" s="53">
        <v>163</v>
      </c>
      <c r="B168" s="91">
        <v>220</v>
      </c>
      <c r="C168" s="7" t="s">
        <v>376</v>
      </c>
      <c r="D168" s="9" t="s">
        <v>336</v>
      </c>
      <c r="E168" s="74">
        <v>34830</v>
      </c>
      <c r="F168" s="22">
        <v>0.69979999999999998</v>
      </c>
      <c r="G168" s="16">
        <v>2</v>
      </c>
      <c r="H168" s="38">
        <v>10</v>
      </c>
      <c r="I168" s="38">
        <v>6</v>
      </c>
      <c r="J168" s="38">
        <v>3</v>
      </c>
      <c r="K168" s="38">
        <v>5</v>
      </c>
      <c r="L168" s="16">
        <v>6</v>
      </c>
      <c r="M168" s="54">
        <f t="shared" si="2"/>
        <v>32</v>
      </c>
      <c r="N168" s="21"/>
    </row>
    <row r="169" spans="1:15" ht="25.5">
      <c r="A169" s="90">
        <v>164</v>
      </c>
      <c r="B169" s="91">
        <v>221</v>
      </c>
      <c r="C169" s="7" t="s">
        <v>247</v>
      </c>
      <c r="D169" s="9" t="s">
        <v>337</v>
      </c>
      <c r="E169" s="74">
        <v>14000</v>
      </c>
      <c r="F169" s="22">
        <v>0.5837</v>
      </c>
      <c r="G169" s="16">
        <v>3</v>
      </c>
      <c r="H169" s="38">
        <v>13</v>
      </c>
      <c r="I169" s="38">
        <v>6</v>
      </c>
      <c r="J169" s="38">
        <v>4</v>
      </c>
      <c r="K169" s="38">
        <v>0</v>
      </c>
      <c r="L169" s="16">
        <v>6</v>
      </c>
      <c r="M169" s="54">
        <f t="shared" si="2"/>
        <v>32</v>
      </c>
      <c r="N169" s="21"/>
    </row>
    <row r="170" spans="1:15" ht="25.5" customHeight="1">
      <c r="A170" s="53">
        <v>165</v>
      </c>
      <c r="B170" s="91">
        <v>5</v>
      </c>
      <c r="C170" s="7" t="s">
        <v>20</v>
      </c>
      <c r="D170" s="9" t="s">
        <v>21</v>
      </c>
      <c r="E170" s="65">
        <v>195548.57</v>
      </c>
      <c r="F170" s="11">
        <v>0.7</v>
      </c>
      <c r="G170" s="25">
        <v>1</v>
      </c>
      <c r="H170" s="38">
        <v>10</v>
      </c>
      <c r="I170" s="38">
        <v>6</v>
      </c>
      <c r="J170" s="38">
        <v>3</v>
      </c>
      <c r="K170" s="38">
        <v>3</v>
      </c>
      <c r="L170" s="25">
        <v>8</v>
      </c>
      <c r="M170" s="54">
        <f t="shared" si="2"/>
        <v>31</v>
      </c>
      <c r="N170" s="39"/>
      <c r="O170" s="41"/>
    </row>
    <row r="171" spans="1:15" ht="38.25">
      <c r="A171" s="53">
        <v>166</v>
      </c>
      <c r="B171" s="91">
        <v>29</v>
      </c>
      <c r="C171" s="7" t="s">
        <v>44</v>
      </c>
      <c r="D171" s="9" t="s">
        <v>278</v>
      </c>
      <c r="E171" s="65">
        <v>240000</v>
      </c>
      <c r="F171" s="75">
        <v>0.69189999999999996</v>
      </c>
      <c r="G171" s="16">
        <v>4</v>
      </c>
      <c r="H171" s="16">
        <v>20</v>
      </c>
      <c r="I171" s="16">
        <v>1</v>
      </c>
      <c r="J171" s="16">
        <v>3</v>
      </c>
      <c r="K171" s="16">
        <v>3</v>
      </c>
      <c r="L171" s="16">
        <v>0</v>
      </c>
      <c r="M171" s="54">
        <f t="shared" si="2"/>
        <v>31</v>
      </c>
      <c r="N171" s="10"/>
      <c r="O171" s="33"/>
    </row>
    <row r="172" spans="1:15" ht="25.5">
      <c r="A172" s="90">
        <v>167</v>
      </c>
      <c r="B172" s="91">
        <v>33</v>
      </c>
      <c r="C172" s="7" t="s">
        <v>49</v>
      </c>
      <c r="D172" s="9" t="s">
        <v>50</v>
      </c>
      <c r="E172" s="65">
        <v>408892.21</v>
      </c>
      <c r="F172" s="75">
        <v>1</v>
      </c>
      <c r="G172" s="16">
        <v>2</v>
      </c>
      <c r="H172" s="38">
        <v>16</v>
      </c>
      <c r="I172" s="38">
        <v>3</v>
      </c>
      <c r="J172" s="38">
        <v>0</v>
      </c>
      <c r="K172" s="38">
        <v>5</v>
      </c>
      <c r="L172" s="16">
        <v>5</v>
      </c>
      <c r="M172" s="54">
        <f t="shared" si="2"/>
        <v>31</v>
      </c>
      <c r="N172" s="10"/>
      <c r="O172" s="31"/>
    </row>
    <row r="173" spans="1:15" ht="38.25" customHeight="1">
      <c r="A173" s="53">
        <v>168</v>
      </c>
      <c r="B173" s="91">
        <v>73</v>
      </c>
      <c r="C173" s="13" t="s">
        <v>92</v>
      </c>
      <c r="D173" s="9" t="s">
        <v>93</v>
      </c>
      <c r="E173" s="65">
        <v>129173.63</v>
      </c>
      <c r="F173" s="11">
        <v>0.7</v>
      </c>
      <c r="G173" s="16">
        <v>6</v>
      </c>
      <c r="H173" s="16">
        <v>13</v>
      </c>
      <c r="I173" s="16">
        <v>3</v>
      </c>
      <c r="J173" s="16">
        <v>3</v>
      </c>
      <c r="K173" s="16">
        <v>0</v>
      </c>
      <c r="L173" s="16">
        <v>6</v>
      </c>
      <c r="M173" s="54">
        <f t="shared" si="2"/>
        <v>31</v>
      </c>
      <c r="N173" s="10"/>
    </row>
    <row r="174" spans="1:15" ht="25.5" customHeight="1">
      <c r="A174" s="53">
        <v>169</v>
      </c>
      <c r="B174" s="91">
        <v>77</v>
      </c>
      <c r="C174" s="7" t="s">
        <v>292</v>
      </c>
      <c r="D174" s="14" t="s">
        <v>96</v>
      </c>
      <c r="E174" s="65">
        <v>167645.31</v>
      </c>
      <c r="F174" s="11">
        <v>0.7</v>
      </c>
      <c r="G174" s="16">
        <v>3</v>
      </c>
      <c r="H174" s="38">
        <v>15</v>
      </c>
      <c r="I174" s="38">
        <v>6</v>
      </c>
      <c r="J174" s="38">
        <v>3</v>
      </c>
      <c r="K174" s="38">
        <v>0</v>
      </c>
      <c r="L174" s="16">
        <v>4</v>
      </c>
      <c r="M174" s="54">
        <f t="shared" si="2"/>
        <v>31</v>
      </c>
      <c r="N174" s="10"/>
    </row>
    <row r="175" spans="1:15" ht="26.25" customHeight="1">
      <c r="A175" s="90">
        <v>170</v>
      </c>
      <c r="B175" s="91">
        <v>81</v>
      </c>
      <c r="C175" s="7" t="s">
        <v>99</v>
      </c>
      <c r="D175" s="9" t="s">
        <v>100</v>
      </c>
      <c r="E175" s="65">
        <v>54321.72</v>
      </c>
      <c r="F175" s="11">
        <v>0.7</v>
      </c>
      <c r="G175" s="16">
        <v>2</v>
      </c>
      <c r="H175" s="38">
        <v>11</v>
      </c>
      <c r="I175" s="38">
        <v>6</v>
      </c>
      <c r="J175" s="38">
        <v>3</v>
      </c>
      <c r="K175" s="38">
        <v>3</v>
      </c>
      <c r="L175" s="16">
        <v>6</v>
      </c>
      <c r="M175" s="54">
        <f t="shared" si="2"/>
        <v>31</v>
      </c>
      <c r="N175" s="10"/>
    </row>
    <row r="176" spans="1:15" ht="25.5">
      <c r="A176" s="53">
        <v>171</v>
      </c>
      <c r="B176" s="91">
        <v>82</v>
      </c>
      <c r="C176" s="7" t="s">
        <v>101</v>
      </c>
      <c r="D176" s="9" t="s">
        <v>387</v>
      </c>
      <c r="E176" s="65">
        <v>309944.87</v>
      </c>
      <c r="F176" s="11">
        <v>0.7</v>
      </c>
      <c r="G176" s="16">
        <v>2</v>
      </c>
      <c r="H176" s="38">
        <v>14</v>
      </c>
      <c r="I176" s="38">
        <v>6</v>
      </c>
      <c r="J176" s="38">
        <v>3</v>
      </c>
      <c r="K176" s="38">
        <v>0</v>
      </c>
      <c r="L176" s="16">
        <v>6</v>
      </c>
      <c r="M176" s="54">
        <f t="shared" si="2"/>
        <v>31</v>
      </c>
      <c r="N176" s="10"/>
    </row>
    <row r="177" spans="1:15" ht="25.5">
      <c r="A177" s="53">
        <v>172</v>
      </c>
      <c r="B177" s="91">
        <v>128</v>
      </c>
      <c r="C177" s="13" t="s">
        <v>144</v>
      </c>
      <c r="D177" s="9" t="s">
        <v>145</v>
      </c>
      <c r="E177" s="67">
        <v>265000</v>
      </c>
      <c r="F177" s="77">
        <v>0.89860695576039262</v>
      </c>
      <c r="G177" s="16">
        <v>2</v>
      </c>
      <c r="H177" s="38">
        <v>18</v>
      </c>
      <c r="I177" s="38">
        <v>3</v>
      </c>
      <c r="J177" s="38">
        <v>1</v>
      </c>
      <c r="K177" s="38">
        <v>3</v>
      </c>
      <c r="L177" s="16">
        <v>4</v>
      </c>
      <c r="M177" s="54">
        <f t="shared" si="2"/>
        <v>31</v>
      </c>
      <c r="N177" s="20"/>
    </row>
    <row r="178" spans="1:15" ht="25.5" customHeight="1">
      <c r="A178" s="90">
        <v>173</v>
      </c>
      <c r="B178" s="91">
        <v>139</v>
      </c>
      <c r="C178" s="13" t="s">
        <v>307</v>
      </c>
      <c r="D178" s="9" t="s">
        <v>162</v>
      </c>
      <c r="E178" s="68">
        <v>79820.929999999993</v>
      </c>
      <c r="F178" s="77">
        <v>0.84890000559403911</v>
      </c>
      <c r="G178" s="16">
        <v>2</v>
      </c>
      <c r="H178" s="38">
        <v>14</v>
      </c>
      <c r="I178" s="38">
        <v>3</v>
      </c>
      <c r="J178" s="38">
        <v>1</v>
      </c>
      <c r="K178" s="38">
        <v>5</v>
      </c>
      <c r="L178" s="16">
        <v>6</v>
      </c>
      <c r="M178" s="54">
        <f t="shared" si="2"/>
        <v>31</v>
      </c>
      <c r="N178" s="20"/>
    </row>
    <row r="179" spans="1:15" ht="25.5">
      <c r="A179" s="53">
        <v>174</v>
      </c>
      <c r="B179" s="91">
        <v>153</v>
      </c>
      <c r="C179" s="13" t="s">
        <v>185</v>
      </c>
      <c r="D179" s="9" t="s">
        <v>186</v>
      </c>
      <c r="E179" s="68">
        <v>153849.93</v>
      </c>
      <c r="F179" s="77">
        <v>0.97151456126388758</v>
      </c>
      <c r="G179" s="16">
        <v>4</v>
      </c>
      <c r="H179" s="16">
        <v>20</v>
      </c>
      <c r="I179" s="16">
        <v>1</v>
      </c>
      <c r="J179" s="16">
        <v>1</v>
      </c>
      <c r="K179" s="16">
        <v>5</v>
      </c>
      <c r="L179" s="16">
        <v>0</v>
      </c>
      <c r="M179" s="54">
        <f t="shared" si="2"/>
        <v>31</v>
      </c>
      <c r="N179" s="20"/>
    </row>
    <row r="180" spans="1:15" ht="25.5">
      <c r="A180" s="53">
        <v>175</v>
      </c>
      <c r="B180" s="91">
        <v>47</v>
      </c>
      <c r="C180" s="7" t="s">
        <v>63</v>
      </c>
      <c r="D180" s="9" t="s">
        <v>64</v>
      </c>
      <c r="E180" s="65">
        <v>80316.53</v>
      </c>
      <c r="F180" s="11">
        <v>0.89910000000000001</v>
      </c>
      <c r="G180" s="16">
        <v>2</v>
      </c>
      <c r="H180" s="16">
        <v>12</v>
      </c>
      <c r="I180" s="16">
        <v>6</v>
      </c>
      <c r="J180" s="16">
        <v>1</v>
      </c>
      <c r="K180" s="16">
        <v>5</v>
      </c>
      <c r="L180" s="16">
        <v>4</v>
      </c>
      <c r="M180" s="54">
        <f t="shared" si="2"/>
        <v>30</v>
      </c>
      <c r="N180" s="10"/>
      <c r="O180" s="31"/>
    </row>
    <row r="181" spans="1:15" ht="25.5">
      <c r="A181" s="90">
        <v>176</v>
      </c>
      <c r="B181" s="91">
        <v>64</v>
      </c>
      <c r="C181" s="7" t="s">
        <v>287</v>
      </c>
      <c r="D181" s="9" t="s">
        <v>84</v>
      </c>
      <c r="E181" s="82">
        <v>227329.63</v>
      </c>
      <c r="F181" s="11">
        <v>0.68</v>
      </c>
      <c r="G181" s="16">
        <v>1</v>
      </c>
      <c r="H181" s="38">
        <v>10</v>
      </c>
      <c r="I181" s="38">
        <v>6</v>
      </c>
      <c r="J181" s="38">
        <v>4</v>
      </c>
      <c r="K181" s="38">
        <v>5</v>
      </c>
      <c r="L181" s="16">
        <v>4</v>
      </c>
      <c r="M181" s="54">
        <f t="shared" si="2"/>
        <v>30</v>
      </c>
      <c r="N181" s="10"/>
    </row>
    <row r="182" spans="1:15" ht="38.25">
      <c r="A182" s="53">
        <v>177</v>
      </c>
      <c r="B182" s="91">
        <v>135</v>
      </c>
      <c r="C182" s="13" t="s">
        <v>155</v>
      </c>
      <c r="D182" s="9" t="s">
        <v>156</v>
      </c>
      <c r="E182" s="72">
        <v>199600</v>
      </c>
      <c r="F182" s="89">
        <v>0.8</v>
      </c>
      <c r="G182" s="16">
        <v>3</v>
      </c>
      <c r="H182" s="38">
        <v>16</v>
      </c>
      <c r="I182" s="38">
        <v>6</v>
      </c>
      <c r="J182" s="38">
        <v>2</v>
      </c>
      <c r="K182" s="38">
        <v>3</v>
      </c>
      <c r="L182" s="16">
        <v>0</v>
      </c>
      <c r="M182" s="54">
        <f t="shared" si="2"/>
        <v>30</v>
      </c>
      <c r="N182" s="20"/>
    </row>
    <row r="183" spans="1:15" ht="25.5">
      <c r="A183" s="53">
        <v>178</v>
      </c>
      <c r="B183" s="91">
        <v>177</v>
      </c>
      <c r="C183" s="13" t="s">
        <v>214</v>
      </c>
      <c r="D183" s="9" t="s">
        <v>215</v>
      </c>
      <c r="E183" s="70">
        <v>300000</v>
      </c>
      <c r="F183" s="19">
        <v>0.79469999999999996</v>
      </c>
      <c r="G183" s="25">
        <v>2</v>
      </c>
      <c r="H183" s="38">
        <v>14</v>
      </c>
      <c r="I183" s="38">
        <v>6</v>
      </c>
      <c r="J183" s="38">
        <v>2</v>
      </c>
      <c r="K183" s="38">
        <v>0</v>
      </c>
      <c r="L183" s="25">
        <v>6</v>
      </c>
      <c r="M183" s="54">
        <f t="shared" si="2"/>
        <v>30</v>
      </c>
      <c r="N183" s="24"/>
    </row>
    <row r="184" spans="1:15" ht="25.5" customHeight="1">
      <c r="A184" s="90">
        <v>179</v>
      </c>
      <c r="B184" s="91">
        <v>196</v>
      </c>
      <c r="C184" s="7" t="s">
        <v>320</v>
      </c>
      <c r="D184" s="9" t="s">
        <v>321</v>
      </c>
      <c r="E184" s="67">
        <v>128301.59</v>
      </c>
      <c r="F184" s="22">
        <v>0.7</v>
      </c>
      <c r="G184" s="16">
        <v>1</v>
      </c>
      <c r="H184" s="16">
        <v>16</v>
      </c>
      <c r="I184" s="16">
        <v>6</v>
      </c>
      <c r="J184" s="16">
        <v>3</v>
      </c>
      <c r="K184" s="16">
        <v>0</v>
      </c>
      <c r="L184" s="16">
        <v>4</v>
      </c>
      <c r="M184" s="54">
        <f t="shared" si="2"/>
        <v>30</v>
      </c>
      <c r="N184" s="21"/>
    </row>
    <row r="185" spans="1:15" ht="25.5" customHeight="1">
      <c r="A185" s="53">
        <v>180</v>
      </c>
      <c r="B185" s="91">
        <v>204</v>
      </c>
      <c r="C185" s="7" t="s">
        <v>325</v>
      </c>
      <c r="D185" s="9" t="s">
        <v>326</v>
      </c>
      <c r="E185" s="74">
        <v>55000</v>
      </c>
      <c r="F185" s="22">
        <v>0.72060000000000002</v>
      </c>
      <c r="G185" s="16">
        <v>2</v>
      </c>
      <c r="H185" s="38">
        <v>10</v>
      </c>
      <c r="I185" s="38">
        <v>6</v>
      </c>
      <c r="J185" s="38">
        <v>3</v>
      </c>
      <c r="K185" s="38">
        <v>3</v>
      </c>
      <c r="L185" s="16">
        <v>6</v>
      </c>
      <c r="M185" s="54">
        <f t="shared" si="2"/>
        <v>30</v>
      </c>
      <c r="N185" s="21"/>
    </row>
    <row r="186" spans="1:15" ht="38.25" customHeight="1">
      <c r="A186" s="53">
        <v>181</v>
      </c>
      <c r="B186" s="8">
        <v>232</v>
      </c>
      <c r="C186" s="13" t="s">
        <v>254</v>
      </c>
      <c r="D186" s="9" t="s">
        <v>426</v>
      </c>
      <c r="E186" s="67">
        <v>216691.73</v>
      </c>
      <c r="F186" s="22">
        <v>0.7</v>
      </c>
      <c r="G186" s="16">
        <v>3</v>
      </c>
      <c r="H186" s="16">
        <v>15</v>
      </c>
      <c r="I186" s="16">
        <v>6</v>
      </c>
      <c r="J186" s="16">
        <v>3</v>
      </c>
      <c r="K186" s="16">
        <v>3</v>
      </c>
      <c r="L186" s="16">
        <v>0</v>
      </c>
      <c r="M186" s="54">
        <f t="shared" si="2"/>
        <v>30</v>
      </c>
      <c r="N186" s="20"/>
    </row>
    <row r="187" spans="1:15" ht="38.25">
      <c r="A187" s="90">
        <v>182</v>
      </c>
      <c r="B187" s="91">
        <v>20</v>
      </c>
      <c r="C187" s="13" t="s">
        <v>262</v>
      </c>
      <c r="D187" s="9" t="s">
        <v>263</v>
      </c>
      <c r="E187" s="65">
        <v>50241.11</v>
      </c>
      <c r="F187" s="11">
        <v>0.7</v>
      </c>
      <c r="G187" s="16">
        <v>2</v>
      </c>
      <c r="H187" s="38">
        <v>10</v>
      </c>
      <c r="I187" s="38">
        <v>6</v>
      </c>
      <c r="J187" s="38">
        <v>3</v>
      </c>
      <c r="K187" s="38">
        <v>3</v>
      </c>
      <c r="L187" s="16">
        <v>5</v>
      </c>
      <c r="M187" s="54">
        <f t="shared" si="2"/>
        <v>29</v>
      </c>
      <c r="N187" s="10"/>
      <c r="O187" s="41"/>
    </row>
    <row r="188" spans="1:15" ht="25.5">
      <c r="A188" s="53">
        <v>183</v>
      </c>
      <c r="B188" s="91">
        <v>28</v>
      </c>
      <c r="C188" s="13" t="s">
        <v>277</v>
      </c>
      <c r="D188" s="9" t="s">
        <v>43</v>
      </c>
      <c r="E188" s="65">
        <v>352045.98</v>
      </c>
      <c r="F188" s="75">
        <v>1</v>
      </c>
      <c r="G188" s="16">
        <v>4</v>
      </c>
      <c r="H188" s="16">
        <v>16</v>
      </c>
      <c r="I188" s="16">
        <v>3</v>
      </c>
      <c r="J188" s="16">
        <v>0</v>
      </c>
      <c r="K188" s="16">
        <v>0</v>
      </c>
      <c r="L188" s="16">
        <v>6</v>
      </c>
      <c r="M188" s="54">
        <f t="shared" si="2"/>
        <v>29</v>
      </c>
      <c r="N188" s="10"/>
      <c r="O188" s="33"/>
    </row>
    <row r="189" spans="1:15" ht="25.5">
      <c r="A189" s="53">
        <v>184</v>
      </c>
      <c r="B189" s="91">
        <v>36</v>
      </c>
      <c r="C189" s="7" t="s">
        <v>358</v>
      </c>
      <c r="D189" s="9" t="s">
        <v>51</v>
      </c>
      <c r="E189" s="57">
        <v>270650</v>
      </c>
      <c r="F189" s="11">
        <v>0.8</v>
      </c>
      <c r="G189" s="25">
        <v>1</v>
      </c>
      <c r="H189" s="38">
        <v>13</v>
      </c>
      <c r="I189" s="38">
        <v>3</v>
      </c>
      <c r="J189" s="38">
        <v>2</v>
      </c>
      <c r="K189" s="38">
        <v>5</v>
      </c>
      <c r="L189" s="16">
        <v>5</v>
      </c>
      <c r="M189" s="54">
        <f t="shared" si="2"/>
        <v>29</v>
      </c>
      <c r="N189" s="10"/>
      <c r="O189" s="31"/>
    </row>
    <row r="190" spans="1:15" ht="25.5">
      <c r="A190" s="90">
        <v>185</v>
      </c>
      <c r="B190" s="91">
        <v>101</v>
      </c>
      <c r="C190" s="7" t="s">
        <v>117</v>
      </c>
      <c r="D190" s="9" t="s">
        <v>118</v>
      </c>
      <c r="E190" s="65">
        <v>399989.41</v>
      </c>
      <c r="F190" s="11">
        <v>0.73580000000000001</v>
      </c>
      <c r="G190" s="16">
        <v>1</v>
      </c>
      <c r="H190" s="16">
        <v>16</v>
      </c>
      <c r="I190" s="16">
        <v>6</v>
      </c>
      <c r="J190" s="16">
        <v>3</v>
      </c>
      <c r="K190" s="16">
        <v>3</v>
      </c>
      <c r="L190" s="16">
        <v>0</v>
      </c>
      <c r="M190" s="54">
        <f t="shared" si="2"/>
        <v>29</v>
      </c>
      <c r="N190" s="10"/>
    </row>
    <row r="191" spans="1:15" ht="38.25">
      <c r="A191" s="53">
        <v>186</v>
      </c>
      <c r="B191" s="91">
        <v>102</v>
      </c>
      <c r="C191" s="13" t="s">
        <v>368</v>
      </c>
      <c r="D191" s="9" t="s">
        <v>399</v>
      </c>
      <c r="E191" s="65">
        <v>160147.56</v>
      </c>
      <c r="F191" s="11">
        <v>0.85</v>
      </c>
      <c r="G191" s="16">
        <v>2</v>
      </c>
      <c r="H191" s="16">
        <v>15</v>
      </c>
      <c r="I191" s="16">
        <v>6</v>
      </c>
      <c r="J191" s="16">
        <v>1</v>
      </c>
      <c r="K191" s="16">
        <v>5</v>
      </c>
      <c r="L191" s="16">
        <v>0</v>
      </c>
      <c r="M191" s="54">
        <f t="shared" si="2"/>
        <v>29</v>
      </c>
      <c r="N191" s="10"/>
    </row>
    <row r="192" spans="1:15" ht="51">
      <c r="A192" s="53">
        <v>187</v>
      </c>
      <c r="B192" s="91">
        <v>154</v>
      </c>
      <c r="C192" s="13" t="s">
        <v>187</v>
      </c>
      <c r="D192" s="9" t="s">
        <v>188</v>
      </c>
      <c r="E192" s="80">
        <v>115083.12</v>
      </c>
      <c r="F192" s="94">
        <v>1</v>
      </c>
      <c r="G192" s="25">
        <v>1</v>
      </c>
      <c r="H192" s="38">
        <v>14</v>
      </c>
      <c r="I192" s="38">
        <v>3</v>
      </c>
      <c r="J192" s="38">
        <v>0</v>
      </c>
      <c r="K192" s="38">
        <v>5</v>
      </c>
      <c r="L192" s="16">
        <v>6</v>
      </c>
      <c r="M192" s="54">
        <f t="shared" si="2"/>
        <v>29</v>
      </c>
      <c r="N192" s="20"/>
    </row>
    <row r="193" spans="1:14" ht="25.5">
      <c r="A193" s="90">
        <v>188</v>
      </c>
      <c r="B193" s="91">
        <v>215</v>
      </c>
      <c r="C193" s="7" t="s">
        <v>241</v>
      </c>
      <c r="D193" s="9" t="s">
        <v>242</v>
      </c>
      <c r="E193" s="74">
        <v>61053.62</v>
      </c>
      <c r="F193" s="22">
        <v>0.7</v>
      </c>
      <c r="G193" s="16">
        <v>3</v>
      </c>
      <c r="H193" s="16">
        <v>12</v>
      </c>
      <c r="I193" s="16">
        <v>6</v>
      </c>
      <c r="J193" s="16">
        <v>3</v>
      </c>
      <c r="K193" s="16">
        <v>0</v>
      </c>
      <c r="L193" s="16">
        <v>5</v>
      </c>
      <c r="M193" s="54">
        <f t="shared" si="2"/>
        <v>29</v>
      </c>
      <c r="N193" s="21"/>
    </row>
    <row r="194" spans="1:14" ht="25.5">
      <c r="A194" s="53">
        <v>189</v>
      </c>
      <c r="B194" s="91">
        <v>54</v>
      </c>
      <c r="C194" s="7" t="s">
        <v>72</v>
      </c>
      <c r="D194" s="9" t="s">
        <v>73</v>
      </c>
      <c r="E194" s="65">
        <v>296660.37</v>
      </c>
      <c r="F194" s="11">
        <v>0.80979999999999996</v>
      </c>
      <c r="G194" s="16">
        <v>3</v>
      </c>
      <c r="H194" s="16">
        <v>18</v>
      </c>
      <c r="I194" s="16">
        <v>6</v>
      </c>
      <c r="J194" s="16">
        <v>1</v>
      </c>
      <c r="K194" s="16">
        <v>0</v>
      </c>
      <c r="L194" s="16">
        <v>0</v>
      </c>
      <c r="M194" s="54">
        <f t="shared" si="2"/>
        <v>28</v>
      </c>
      <c r="N194" s="10"/>
    </row>
    <row r="195" spans="1:14" ht="25.5">
      <c r="A195" s="53">
        <v>190</v>
      </c>
      <c r="B195" s="91">
        <v>157</v>
      </c>
      <c r="C195" s="13" t="s">
        <v>192</v>
      </c>
      <c r="D195" s="9" t="s">
        <v>193</v>
      </c>
      <c r="E195" s="71">
        <v>540000</v>
      </c>
      <c r="F195" s="19">
        <v>0.74780000000000002</v>
      </c>
      <c r="G195" s="25">
        <v>2</v>
      </c>
      <c r="H195" s="25">
        <v>18</v>
      </c>
      <c r="I195" s="25">
        <v>6</v>
      </c>
      <c r="J195" s="25">
        <v>2</v>
      </c>
      <c r="K195" s="25">
        <v>0</v>
      </c>
      <c r="L195" s="25">
        <v>0</v>
      </c>
      <c r="M195" s="54">
        <f t="shared" si="2"/>
        <v>28</v>
      </c>
      <c r="N195" s="24"/>
    </row>
    <row r="196" spans="1:14" ht="25.5">
      <c r="A196" s="90">
        <v>191</v>
      </c>
      <c r="B196" s="91">
        <v>206</v>
      </c>
      <c r="C196" s="7" t="s">
        <v>104</v>
      </c>
      <c r="D196" s="9" t="s">
        <v>235</v>
      </c>
      <c r="E196" s="74">
        <v>60000</v>
      </c>
      <c r="F196" s="22">
        <v>0.91169999999999995</v>
      </c>
      <c r="G196" s="16">
        <v>3</v>
      </c>
      <c r="H196" s="16">
        <v>18</v>
      </c>
      <c r="I196" s="16">
        <v>1</v>
      </c>
      <c r="J196" s="16">
        <v>1</v>
      </c>
      <c r="K196" s="16">
        <v>0</v>
      </c>
      <c r="L196" s="16">
        <v>5</v>
      </c>
      <c r="M196" s="54">
        <f t="shared" si="2"/>
        <v>28</v>
      </c>
      <c r="N196" s="21"/>
    </row>
    <row r="197" spans="1:14" ht="18.75">
      <c r="A197" s="53">
        <v>192</v>
      </c>
      <c r="B197" s="91">
        <v>138</v>
      </c>
      <c r="C197" s="13" t="s">
        <v>160</v>
      </c>
      <c r="D197" s="9" t="s">
        <v>161</v>
      </c>
      <c r="E197" s="68">
        <v>117971.59</v>
      </c>
      <c r="F197" s="77">
        <v>0.70000001186726413</v>
      </c>
      <c r="G197" s="16">
        <v>2</v>
      </c>
      <c r="H197" s="16">
        <v>16</v>
      </c>
      <c r="I197" s="16">
        <v>1</v>
      </c>
      <c r="J197" s="16">
        <v>3</v>
      </c>
      <c r="K197" s="16">
        <v>5</v>
      </c>
      <c r="L197" s="16">
        <v>0</v>
      </c>
      <c r="M197" s="54">
        <f t="shared" si="2"/>
        <v>27</v>
      </c>
      <c r="N197" s="20"/>
    </row>
    <row r="198" spans="1:14" ht="18.75">
      <c r="A198" s="53">
        <v>193</v>
      </c>
      <c r="B198" s="91">
        <v>158</v>
      </c>
      <c r="C198" s="83" t="s">
        <v>194</v>
      </c>
      <c r="D198" s="9" t="s">
        <v>195</v>
      </c>
      <c r="E198" s="71">
        <v>680000</v>
      </c>
      <c r="F198" s="19">
        <v>0.73909999999999998</v>
      </c>
      <c r="G198" s="25">
        <v>2</v>
      </c>
      <c r="H198" s="38">
        <v>14</v>
      </c>
      <c r="I198" s="38">
        <v>1</v>
      </c>
      <c r="J198" s="38">
        <v>3</v>
      </c>
      <c r="K198" s="38">
        <v>0</v>
      </c>
      <c r="L198" s="25">
        <v>7</v>
      </c>
      <c r="M198" s="54">
        <f t="shared" ref="M198:M220" si="3">SUM(G198:L198)</f>
        <v>27</v>
      </c>
      <c r="N198" s="24"/>
    </row>
    <row r="199" spans="1:14" ht="25.5">
      <c r="A199" s="90">
        <v>194</v>
      </c>
      <c r="B199" s="91">
        <v>198</v>
      </c>
      <c r="C199" s="7" t="s">
        <v>231</v>
      </c>
      <c r="D199" s="9" t="s">
        <v>232</v>
      </c>
      <c r="E199" s="74">
        <v>206588.79</v>
      </c>
      <c r="F199" s="22">
        <v>0.7</v>
      </c>
      <c r="G199" s="25">
        <v>1</v>
      </c>
      <c r="H199" s="38">
        <v>11</v>
      </c>
      <c r="I199" s="38">
        <v>6</v>
      </c>
      <c r="J199" s="38">
        <v>3</v>
      </c>
      <c r="K199" s="38">
        <v>0</v>
      </c>
      <c r="L199" s="16">
        <v>6</v>
      </c>
      <c r="M199" s="54">
        <f t="shared" si="3"/>
        <v>27</v>
      </c>
      <c r="N199" s="21"/>
    </row>
    <row r="200" spans="1:14" ht="25.5">
      <c r="A200" s="53">
        <v>195</v>
      </c>
      <c r="B200" s="91">
        <v>218</v>
      </c>
      <c r="C200" s="7" t="s">
        <v>245</v>
      </c>
      <c r="D200" s="9" t="s">
        <v>334</v>
      </c>
      <c r="E200" s="74">
        <v>30000</v>
      </c>
      <c r="F200" s="22">
        <v>0.69440000000000002</v>
      </c>
      <c r="G200" s="16">
        <v>3</v>
      </c>
      <c r="H200" s="16">
        <v>15</v>
      </c>
      <c r="I200" s="16">
        <v>6</v>
      </c>
      <c r="J200" s="16">
        <v>3</v>
      </c>
      <c r="K200" s="16">
        <v>0</v>
      </c>
      <c r="L200" s="16">
        <v>0</v>
      </c>
      <c r="M200" s="54">
        <f t="shared" si="3"/>
        <v>27</v>
      </c>
      <c r="N200" s="21"/>
    </row>
    <row r="201" spans="1:14" ht="25.5">
      <c r="A201" s="53">
        <v>196</v>
      </c>
      <c r="B201" s="8">
        <v>233</v>
      </c>
      <c r="C201" s="7" t="s">
        <v>255</v>
      </c>
      <c r="D201" s="9" t="s">
        <v>343</v>
      </c>
      <c r="E201" s="67">
        <v>60315.3</v>
      </c>
      <c r="F201" s="22">
        <v>0.7</v>
      </c>
      <c r="G201" s="16">
        <v>1</v>
      </c>
      <c r="H201" s="38">
        <v>6</v>
      </c>
      <c r="I201" s="38">
        <v>6</v>
      </c>
      <c r="J201" s="38">
        <v>3</v>
      </c>
      <c r="K201" s="38">
        <v>5</v>
      </c>
      <c r="L201" s="16">
        <v>6</v>
      </c>
      <c r="M201" s="54">
        <f t="shared" si="3"/>
        <v>27</v>
      </c>
      <c r="N201" s="20"/>
    </row>
    <row r="202" spans="1:14" ht="25.5">
      <c r="A202" s="90">
        <v>197</v>
      </c>
      <c r="B202" s="91">
        <v>91</v>
      </c>
      <c r="C202" s="13" t="s">
        <v>107</v>
      </c>
      <c r="D202" s="9" t="s">
        <v>394</v>
      </c>
      <c r="E202" s="65">
        <v>283755.15000000002</v>
      </c>
      <c r="F202" s="11">
        <v>0.7</v>
      </c>
      <c r="G202" s="16">
        <v>2</v>
      </c>
      <c r="H202" s="16">
        <v>14</v>
      </c>
      <c r="I202" s="16">
        <v>6</v>
      </c>
      <c r="J202" s="16">
        <v>1</v>
      </c>
      <c r="K202" s="16">
        <v>3</v>
      </c>
      <c r="L202" s="16">
        <v>0</v>
      </c>
      <c r="M202" s="54">
        <f t="shared" si="3"/>
        <v>26</v>
      </c>
      <c r="N202" s="10"/>
    </row>
    <row r="203" spans="1:14" ht="25.5">
      <c r="A203" s="53">
        <v>198</v>
      </c>
      <c r="B203" s="91">
        <v>146</v>
      </c>
      <c r="C203" s="13" t="s">
        <v>171</v>
      </c>
      <c r="D203" s="9" t="s">
        <v>172</v>
      </c>
      <c r="E203" s="70">
        <v>68005</v>
      </c>
      <c r="F203" s="19">
        <v>0.7</v>
      </c>
      <c r="G203" s="16">
        <v>1</v>
      </c>
      <c r="H203" s="38">
        <v>10</v>
      </c>
      <c r="I203" s="38">
        <v>6</v>
      </c>
      <c r="J203" s="38">
        <v>3</v>
      </c>
      <c r="K203" s="38">
        <v>0</v>
      </c>
      <c r="L203" s="16">
        <v>6</v>
      </c>
      <c r="M203" s="54">
        <f t="shared" si="3"/>
        <v>26</v>
      </c>
      <c r="N203" s="20"/>
    </row>
    <row r="204" spans="1:14" ht="25.5" customHeight="1">
      <c r="A204" s="53">
        <v>199</v>
      </c>
      <c r="B204" s="91">
        <v>150</v>
      </c>
      <c r="C204" s="13" t="s">
        <v>179</v>
      </c>
      <c r="D204" s="9" t="s">
        <v>180</v>
      </c>
      <c r="E204" s="68">
        <v>195946.21</v>
      </c>
      <c r="F204" s="77">
        <v>0.84989998788993792</v>
      </c>
      <c r="G204" s="16">
        <v>2</v>
      </c>
      <c r="H204" s="16">
        <v>16</v>
      </c>
      <c r="I204" s="16">
        <v>6</v>
      </c>
      <c r="J204" s="16">
        <v>2</v>
      </c>
      <c r="K204" s="16">
        <v>0</v>
      </c>
      <c r="L204" s="16">
        <v>0</v>
      </c>
      <c r="M204" s="54">
        <f t="shared" si="3"/>
        <v>26</v>
      </c>
      <c r="N204" s="20"/>
    </row>
    <row r="205" spans="1:14" ht="18.75">
      <c r="A205" s="90">
        <v>200</v>
      </c>
      <c r="B205" s="91">
        <v>151</v>
      </c>
      <c r="C205" s="7" t="s">
        <v>181</v>
      </c>
      <c r="D205" s="9" t="s">
        <v>182</v>
      </c>
      <c r="E205" s="67">
        <v>114258</v>
      </c>
      <c r="F205" s="22">
        <v>0.7</v>
      </c>
      <c r="G205" s="16">
        <v>3</v>
      </c>
      <c r="H205" s="16">
        <v>16</v>
      </c>
      <c r="I205" s="16">
        <v>1</v>
      </c>
      <c r="J205" s="16">
        <v>3</v>
      </c>
      <c r="K205" s="16">
        <v>3</v>
      </c>
      <c r="L205" s="16">
        <v>0</v>
      </c>
      <c r="M205" s="54">
        <f t="shared" si="3"/>
        <v>26</v>
      </c>
      <c r="N205" s="21"/>
    </row>
    <row r="206" spans="1:14" ht="25.5" customHeight="1">
      <c r="A206" s="53">
        <v>201</v>
      </c>
      <c r="B206" s="91">
        <v>185</v>
      </c>
      <c r="C206" s="7" t="s">
        <v>221</v>
      </c>
      <c r="D206" s="9" t="s">
        <v>415</v>
      </c>
      <c r="E206" s="70">
        <v>630546.06000000006</v>
      </c>
      <c r="F206" s="19">
        <v>0.7</v>
      </c>
      <c r="G206" s="25">
        <v>1</v>
      </c>
      <c r="H206" s="38">
        <v>11</v>
      </c>
      <c r="I206" s="38">
        <v>6</v>
      </c>
      <c r="J206" s="38">
        <v>3</v>
      </c>
      <c r="K206" s="38">
        <v>0</v>
      </c>
      <c r="L206" s="25">
        <v>5</v>
      </c>
      <c r="M206" s="54">
        <f t="shared" si="3"/>
        <v>26</v>
      </c>
      <c r="N206" s="24"/>
    </row>
    <row r="207" spans="1:14" ht="38.25">
      <c r="A207" s="53">
        <v>202</v>
      </c>
      <c r="B207" s="91">
        <v>197</v>
      </c>
      <c r="C207" s="7" t="s">
        <v>229</v>
      </c>
      <c r="D207" s="9" t="s">
        <v>230</v>
      </c>
      <c r="E207" s="74">
        <v>64540.39</v>
      </c>
      <c r="F207" s="22">
        <v>0.7</v>
      </c>
      <c r="G207" s="16">
        <v>2</v>
      </c>
      <c r="H207" s="16">
        <v>15</v>
      </c>
      <c r="I207" s="16">
        <v>6</v>
      </c>
      <c r="J207" s="16">
        <v>3</v>
      </c>
      <c r="K207" s="16">
        <v>0</v>
      </c>
      <c r="L207" s="16">
        <v>0</v>
      </c>
      <c r="M207" s="54">
        <f t="shared" si="3"/>
        <v>26</v>
      </c>
      <c r="N207" s="21"/>
    </row>
    <row r="208" spans="1:14" ht="25.5">
      <c r="A208" s="90">
        <v>203</v>
      </c>
      <c r="B208" s="91">
        <v>212</v>
      </c>
      <c r="C208" s="7" t="s">
        <v>240</v>
      </c>
      <c r="D208" s="9" t="s">
        <v>269</v>
      </c>
      <c r="E208" s="74">
        <v>60556.88</v>
      </c>
      <c r="F208" s="22">
        <v>0.7</v>
      </c>
      <c r="G208" s="25">
        <v>1</v>
      </c>
      <c r="H208" s="38">
        <v>11</v>
      </c>
      <c r="I208" s="38">
        <v>6</v>
      </c>
      <c r="J208" s="38">
        <v>3</v>
      </c>
      <c r="K208" s="38">
        <v>0</v>
      </c>
      <c r="L208" s="16">
        <v>5</v>
      </c>
      <c r="M208" s="54">
        <f t="shared" si="3"/>
        <v>26</v>
      </c>
      <c r="N208" s="21"/>
    </row>
    <row r="209" spans="1:15" ht="25.5">
      <c r="A209" s="53">
        <v>204</v>
      </c>
      <c r="B209" s="91">
        <v>99</v>
      </c>
      <c r="C209" s="7" t="s">
        <v>295</v>
      </c>
      <c r="D209" s="9" t="s">
        <v>296</v>
      </c>
      <c r="E209" s="65">
        <v>24500</v>
      </c>
      <c r="F209" s="11">
        <v>0.7</v>
      </c>
      <c r="G209" s="25">
        <v>1</v>
      </c>
      <c r="H209" s="38">
        <v>8</v>
      </c>
      <c r="I209" s="38">
        <v>6</v>
      </c>
      <c r="J209" s="38">
        <v>3</v>
      </c>
      <c r="K209" s="38">
        <v>3</v>
      </c>
      <c r="L209" s="16">
        <v>4</v>
      </c>
      <c r="M209" s="54">
        <f t="shared" si="3"/>
        <v>25</v>
      </c>
      <c r="N209" s="10"/>
    </row>
    <row r="210" spans="1:15" ht="25.5">
      <c r="A210" s="53">
        <v>205</v>
      </c>
      <c r="B210" s="91">
        <v>49</v>
      </c>
      <c r="C210" s="13" t="s">
        <v>35</v>
      </c>
      <c r="D210" s="9" t="s">
        <v>67</v>
      </c>
      <c r="E210" s="65">
        <v>70848.990000000005</v>
      </c>
      <c r="F210" s="11">
        <v>0.7</v>
      </c>
      <c r="G210" s="16">
        <v>1</v>
      </c>
      <c r="H210" s="38">
        <v>5</v>
      </c>
      <c r="I210" s="38">
        <v>3</v>
      </c>
      <c r="J210" s="38">
        <v>3</v>
      </c>
      <c r="K210" s="38">
        <v>5</v>
      </c>
      <c r="L210" s="16">
        <v>7</v>
      </c>
      <c r="M210" s="54">
        <f t="shared" si="3"/>
        <v>24</v>
      </c>
      <c r="N210" s="10"/>
      <c r="O210" s="31"/>
    </row>
    <row r="211" spans="1:15" ht="25.5">
      <c r="A211" s="90">
        <v>206</v>
      </c>
      <c r="B211" s="91">
        <v>66</v>
      </c>
      <c r="C211" s="7" t="s">
        <v>86</v>
      </c>
      <c r="D211" s="9" t="s">
        <v>87</v>
      </c>
      <c r="E211" s="65">
        <v>68341.03</v>
      </c>
      <c r="F211" s="11">
        <v>0.7</v>
      </c>
      <c r="G211" s="16">
        <v>1</v>
      </c>
      <c r="H211" s="16">
        <v>6</v>
      </c>
      <c r="I211" s="16">
        <v>3</v>
      </c>
      <c r="J211" s="16">
        <v>3</v>
      </c>
      <c r="K211" s="16">
        <v>5</v>
      </c>
      <c r="L211" s="16">
        <v>6</v>
      </c>
      <c r="M211" s="54">
        <f t="shared" si="3"/>
        <v>24</v>
      </c>
      <c r="N211" s="10"/>
    </row>
    <row r="212" spans="1:15" ht="25.5">
      <c r="A212" s="53">
        <v>207</v>
      </c>
      <c r="B212" s="91">
        <v>79</v>
      </c>
      <c r="C212" s="7" t="s">
        <v>364</v>
      </c>
      <c r="D212" s="9" t="s">
        <v>97</v>
      </c>
      <c r="E212" s="65">
        <v>34600.379999999997</v>
      </c>
      <c r="F212" s="11">
        <v>0.7</v>
      </c>
      <c r="G212" s="16">
        <v>1</v>
      </c>
      <c r="H212" s="38">
        <v>8</v>
      </c>
      <c r="I212" s="38">
        <v>6</v>
      </c>
      <c r="J212" s="38">
        <v>3</v>
      </c>
      <c r="K212" s="38">
        <v>0</v>
      </c>
      <c r="L212" s="16">
        <v>6</v>
      </c>
      <c r="M212" s="54">
        <f t="shared" si="3"/>
        <v>24</v>
      </c>
      <c r="N212" s="10"/>
    </row>
    <row r="213" spans="1:15" ht="38.25">
      <c r="A213" s="53">
        <v>208</v>
      </c>
      <c r="B213" s="91">
        <v>171</v>
      </c>
      <c r="C213" s="13" t="s">
        <v>208</v>
      </c>
      <c r="D213" s="9" t="s">
        <v>411</v>
      </c>
      <c r="E213" s="70">
        <v>34000</v>
      </c>
      <c r="F213" s="19">
        <v>0.97399999999999998</v>
      </c>
      <c r="G213" s="25">
        <v>2</v>
      </c>
      <c r="H213" s="25">
        <v>15</v>
      </c>
      <c r="I213" s="25">
        <v>6</v>
      </c>
      <c r="J213" s="25">
        <v>1</v>
      </c>
      <c r="K213" s="25">
        <v>0</v>
      </c>
      <c r="L213" s="25">
        <v>0</v>
      </c>
      <c r="M213" s="54">
        <f t="shared" si="3"/>
        <v>24</v>
      </c>
      <c r="N213" s="24"/>
    </row>
    <row r="214" spans="1:15" ht="25.5">
      <c r="A214" s="90">
        <v>209</v>
      </c>
      <c r="B214" s="91">
        <v>181</v>
      </c>
      <c r="C214" s="7" t="s">
        <v>218</v>
      </c>
      <c r="D214" s="9" t="s">
        <v>313</v>
      </c>
      <c r="E214" s="65">
        <v>42552.07</v>
      </c>
      <c r="F214" s="11">
        <v>0.7</v>
      </c>
      <c r="G214" s="16">
        <v>1</v>
      </c>
      <c r="H214" s="16">
        <v>14</v>
      </c>
      <c r="I214" s="16">
        <v>6</v>
      </c>
      <c r="J214" s="16">
        <v>3</v>
      </c>
      <c r="K214" s="16">
        <v>0</v>
      </c>
      <c r="L214" s="16">
        <v>0</v>
      </c>
      <c r="M214" s="54">
        <f t="shared" si="3"/>
        <v>24</v>
      </c>
      <c r="N214" s="10"/>
    </row>
    <row r="215" spans="1:15" ht="25.5">
      <c r="A215" s="53">
        <v>210</v>
      </c>
      <c r="B215" s="91">
        <v>40</v>
      </c>
      <c r="C215" s="13" t="s">
        <v>264</v>
      </c>
      <c r="D215" s="9" t="s">
        <v>272</v>
      </c>
      <c r="E215" s="65">
        <v>10000</v>
      </c>
      <c r="F215" s="11">
        <v>0.92300000000000004</v>
      </c>
      <c r="G215" s="16">
        <v>1</v>
      </c>
      <c r="H215" s="38">
        <v>10</v>
      </c>
      <c r="I215" s="38">
        <v>1</v>
      </c>
      <c r="J215" s="38">
        <v>1</v>
      </c>
      <c r="K215" s="38">
        <v>5</v>
      </c>
      <c r="L215" s="16">
        <v>5</v>
      </c>
      <c r="M215" s="54">
        <f t="shared" si="3"/>
        <v>23</v>
      </c>
      <c r="N215" s="10"/>
      <c r="O215" s="31"/>
    </row>
    <row r="216" spans="1:15" ht="25.5">
      <c r="A216" s="53">
        <v>211</v>
      </c>
      <c r="B216" s="92">
        <v>184</v>
      </c>
      <c r="C216" s="43" t="s">
        <v>240</v>
      </c>
      <c r="D216" s="63" t="s">
        <v>220</v>
      </c>
      <c r="E216" s="81">
        <v>34929.43</v>
      </c>
      <c r="F216" s="85">
        <v>0.7</v>
      </c>
      <c r="G216" s="25">
        <v>1</v>
      </c>
      <c r="H216" s="38">
        <v>8</v>
      </c>
      <c r="I216" s="38">
        <v>6</v>
      </c>
      <c r="J216" s="38">
        <v>3</v>
      </c>
      <c r="K216" s="38">
        <v>0</v>
      </c>
      <c r="L216" s="25">
        <v>5</v>
      </c>
      <c r="M216" s="54">
        <f t="shared" si="3"/>
        <v>23</v>
      </c>
      <c r="N216" s="24"/>
    </row>
    <row r="217" spans="1:15" ht="25.5">
      <c r="A217" s="90">
        <v>212</v>
      </c>
      <c r="B217" s="91">
        <v>19</v>
      </c>
      <c r="C217" s="7" t="s">
        <v>35</v>
      </c>
      <c r="D217" s="9" t="s">
        <v>36</v>
      </c>
      <c r="E217" s="65">
        <v>70055.289999999994</v>
      </c>
      <c r="F217" s="87">
        <v>0.7</v>
      </c>
      <c r="G217" s="16">
        <v>1</v>
      </c>
      <c r="H217" s="38">
        <v>5</v>
      </c>
      <c r="I217" s="38">
        <v>6</v>
      </c>
      <c r="J217" s="38">
        <v>3</v>
      </c>
      <c r="K217" s="38">
        <v>0</v>
      </c>
      <c r="L217" s="16">
        <v>7</v>
      </c>
      <c r="M217" s="54">
        <f t="shared" si="3"/>
        <v>22</v>
      </c>
      <c r="N217" s="10"/>
      <c r="O217" s="31"/>
    </row>
    <row r="218" spans="1:15" ht="25.5">
      <c r="A218" s="53">
        <v>213</v>
      </c>
      <c r="B218" s="91">
        <v>67</v>
      </c>
      <c r="C218" s="7" t="s">
        <v>267</v>
      </c>
      <c r="D218" s="9" t="s">
        <v>88</v>
      </c>
      <c r="E218" s="65">
        <v>305424.82</v>
      </c>
      <c r="F218" s="88">
        <v>1</v>
      </c>
      <c r="G218" s="16">
        <v>1</v>
      </c>
      <c r="H218" s="16">
        <v>14</v>
      </c>
      <c r="I218" s="16">
        <v>1</v>
      </c>
      <c r="J218" s="16">
        <v>0</v>
      </c>
      <c r="K218" s="16">
        <v>5</v>
      </c>
      <c r="L218" s="16">
        <v>0</v>
      </c>
      <c r="M218" s="54">
        <f t="shared" si="3"/>
        <v>21</v>
      </c>
      <c r="N218" s="10"/>
    </row>
    <row r="219" spans="1:15" ht="25.5">
      <c r="A219" s="53">
        <v>214</v>
      </c>
      <c r="B219" s="92">
        <v>94</v>
      </c>
      <c r="C219" s="13" t="s">
        <v>110</v>
      </c>
      <c r="D219" s="9" t="s">
        <v>397</v>
      </c>
      <c r="E219" s="65">
        <v>377407.07</v>
      </c>
      <c r="F219" s="87">
        <v>0.84989999999999999</v>
      </c>
      <c r="G219" s="40">
        <v>1</v>
      </c>
      <c r="H219" s="25">
        <v>8</v>
      </c>
      <c r="I219" s="25">
        <v>6</v>
      </c>
      <c r="J219" s="25">
        <v>1</v>
      </c>
      <c r="K219" s="25">
        <v>5</v>
      </c>
      <c r="L219" s="40">
        <v>0</v>
      </c>
      <c r="M219" s="54">
        <f t="shared" si="3"/>
        <v>21</v>
      </c>
      <c r="N219" s="39"/>
    </row>
    <row r="220" spans="1:15" ht="25.5">
      <c r="A220" s="90">
        <v>215</v>
      </c>
      <c r="B220" s="91">
        <v>123</v>
      </c>
      <c r="C220" s="13" t="s">
        <v>139</v>
      </c>
      <c r="D220" s="9" t="s">
        <v>140</v>
      </c>
      <c r="E220" s="68">
        <v>284239.09999999998</v>
      </c>
      <c r="F220" s="86">
        <v>0.700000012313577</v>
      </c>
      <c r="G220" s="12">
        <v>2</v>
      </c>
      <c r="H220" s="16">
        <v>12</v>
      </c>
      <c r="I220" s="16">
        <v>1</v>
      </c>
      <c r="J220" s="16">
        <v>3</v>
      </c>
      <c r="K220" s="16">
        <v>3</v>
      </c>
      <c r="L220" s="12">
        <v>0</v>
      </c>
      <c r="M220" s="54">
        <f t="shared" si="3"/>
        <v>21</v>
      </c>
      <c r="N220" s="20"/>
    </row>
    <row r="221" spans="1:15" ht="3.75" customHeight="1"/>
    <row r="222" spans="1:15" ht="18.75">
      <c r="A222" s="84"/>
      <c r="B222" s="48"/>
      <c r="E222" s="100">
        <f>SUM(E6:E220)</f>
        <v>45461114.039999999</v>
      </c>
      <c r="F222" s="101"/>
      <c r="G222" s="50"/>
      <c r="H222" s="50"/>
      <c r="I222" s="50"/>
      <c r="J222" s="50"/>
      <c r="K222" s="50"/>
      <c r="L222" s="50"/>
      <c r="M222" s="50"/>
      <c r="N222" s="49"/>
    </row>
    <row r="223" spans="1:15" ht="11.25" customHeight="1"/>
    <row r="224" spans="1:15" ht="14.25">
      <c r="H224"/>
      <c r="I224"/>
      <c r="J224"/>
      <c r="K224"/>
      <c r="L224"/>
    </row>
    <row r="225" spans="7:12" ht="6" customHeight="1">
      <c r="G225"/>
      <c r="H225"/>
      <c r="I225"/>
      <c r="J225"/>
      <c r="K225"/>
      <c r="L225"/>
    </row>
    <row r="226" spans="7:12" ht="14.25">
      <c r="G226"/>
      <c r="H226"/>
      <c r="I226"/>
      <c r="K226"/>
      <c r="L226"/>
    </row>
    <row r="227" spans="7:12" ht="7.5" customHeight="1">
      <c r="G227"/>
      <c r="H227"/>
      <c r="I227"/>
      <c r="J227" s="52"/>
      <c r="K227"/>
      <c r="L227"/>
    </row>
    <row r="228" spans="7:12" ht="34.5" customHeight="1"/>
    <row r="229" spans="7:12" ht="34.5" customHeight="1"/>
    <row r="230" spans="7:12" ht="34.5" customHeight="1"/>
    <row r="231" spans="7:12" ht="34.5" customHeight="1"/>
    <row r="232" spans="7:12" ht="34.5" customHeight="1"/>
    <row r="233" spans="7:12" ht="34.5" customHeight="1"/>
  </sheetData>
  <sortState ref="A6:AF220">
    <sortCondition descending="1" ref="M6:M220"/>
  </sortState>
  <mergeCells count="3">
    <mergeCell ref="E222:F222"/>
    <mergeCell ref="C2:F2"/>
    <mergeCell ref="G3:L3"/>
  </mergeCells>
  <pageMargins left="0.31496062992125984" right="0.23622047244094491" top="0.78740157480314965" bottom="0.31496062992125984" header="0.31496062992125984" footer="0.31496062992125984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Ranking-KWOTY</vt:lpstr>
      <vt:lpstr>'Ranking-KWOTY'!Obszar_wydruku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l.narebski</dc:creator>
  <cp:lastModifiedBy>Anna Sobierajska</cp:lastModifiedBy>
  <cp:lastPrinted>2019-02-27T12:49:49Z</cp:lastPrinted>
  <dcterms:created xsi:type="dcterms:W3CDTF">2019-02-06T13:52:13Z</dcterms:created>
  <dcterms:modified xsi:type="dcterms:W3CDTF">2019-02-28T08:05:36Z</dcterms:modified>
</cp:coreProperties>
</file>