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600" windowHeight="933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G28" i="1"/>
  <c r="I28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G13" i="1"/>
  <c r="I13" i="1" s="1"/>
  <c r="G12" i="1"/>
  <c r="I12" i="1" s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G4" i="1"/>
  <c r="I4" i="1" s="1"/>
  <c r="G3" i="1"/>
  <c r="I3" i="1" s="1"/>
  <c r="I32" i="1" l="1"/>
</calcChain>
</file>

<file path=xl/sharedStrings.xml><?xml version="1.0" encoding="utf-8"?>
<sst xmlns="http://schemas.openxmlformats.org/spreadsheetml/2006/main" count="68" uniqueCount="41">
  <si>
    <r>
      <rPr>
        <sz val="12"/>
        <rFont val="Times New Roman"/>
        <family val="1"/>
        <charset val="238"/>
      </rPr>
      <t>POMOCE I ŚRODKI TYFLODYDAKTYCZNE</t>
    </r>
  </si>
  <si>
    <r>
      <rPr>
        <sz val="11"/>
        <rFont val="Times New Roman"/>
        <family val="1"/>
        <charset val="238"/>
      </rPr>
      <t>Lp.</t>
    </r>
  </si>
  <si>
    <r>
      <rPr>
        <sz val="11"/>
        <rFont val="Times New Roman"/>
        <family val="1"/>
        <charset val="238"/>
      </rPr>
      <t>Nazwa produktu</t>
    </r>
  </si>
  <si>
    <t xml:space="preserve">       Producent, marka, model, typ  (jednoznacznie identyfikujące dane urządzenie)</t>
  </si>
  <si>
    <r>
      <rPr>
        <sz val="11"/>
        <rFont val="Times New Roman"/>
        <family val="1"/>
        <charset val="238"/>
      </rPr>
      <t>ilość</t>
    </r>
  </si>
  <si>
    <t xml:space="preserve">Cena jednostkowa netto w zł </t>
  </si>
  <si>
    <t xml:space="preserve">Cena jednostkowa brutto w zł </t>
  </si>
  <si>
    <t>Stawka VAT %</t>
  </si>
  <si>
    <t>Cena brutto                                                              /z VAT/ w zł łącznie</t>
  </si>
  <si>
    <t>Maszyna Brajlowska</t>
  </si>
  <si>
    <t>szt.</t>
  </si>
  <si>
    <t>Lupa elektroniczna</t>
  </si>
  <si>
    <t>Drukarka Braillowska tekstowa                                    (poz. 1 OPZ nkw)</t>
  </si>
  <si>
    <t>Kalkulator mówiący                 (poz. 2 OPZ nkw)</t>
  </si>
  <si>
    <t>Demoqueen etykiety brajlowskie                          (poz. 3 OPZ nkw)</t>
  </si>
  <si>
    <t>komplet</t>
  </si>
  <si>
    <t>Czujnik      do      pomiaru cieczy                                     (poz. 4 OPZ nkw)</t>
  </si>
  <si>
    <t>Tester kolorów                      (poz. 5 OPZ nkw)</t>
  </si>
  <si>
    <t>Drukarka brajlowska             (poz. 6 OPZ nkw)</t>
  </si>
  <si>
    <t>Drukarka brajlowska                (poz. 7 OPZ nkw)</t>
  </si>
  <si>
    <t>Maszyna brajlowska               (poz. 8 OPZ nkw)</t>
  </si>
  <si>
    <t>Maszyna Brajlowska               (poz. 9 OPZ nkw)</t>
  </si>
  <si>
    <t>Penfriend</t>
  </si>
  <si>
    <t>Czujnik      do      pomiaru cieczy (poz. 13 OPZ nkw)</t>
  </si>
  <si>
    <t>Czujnik pomiaru cieczy (poz. 14 OPZ nkw)</t>
  </si>
  <si>
    <t>Czujnik pomiaru cieczy wibracyjny                           (poz. 15 OPZ nkw)</t>
  </si>
  <si>
    <t>Czujnik      do      pomiaru cieczy wibracyjny                   (poz. 16 OPZ nkw)</t>
  </si>
  <si>
    <t>Tester kolorów                   (poz. 17 OPZ nkw)</t>
  </si>
  <si>
    <t>Tester kolorów                    (poz. 18 OPZ nkw)</t>
  </si>
  <si>
    <t>Demoqueen         etykiety brajlowskie (poz. 19 OPZ nkw)</t>
  </si>
  <si>
    <t>Demoueen etykiety brajlowskie (poz. 20 OPZ nkw)</t>
  </si>
  <si>
    <t>Powiększalnik (poz. 21 OPZ nkw)</t>
  </si>
  <si>
    <t>Program powiększająco- udźwiękowiający (poz. 22 OPZ nkw)</t>
  </si>
  <si>
    <t>Lupy  optyczne kieszonkowe (poz. 23 OPZ nkw)</t>
  </si>
  <si>
    <t>Lupy optyczne kieszonkowe (poz. 24 OPZ nkw)</t>
  </si>
  <si>
    <t>Kalkulator mówiący               (poz. 25 OPZ nkw)</t>
  </si>
  <si>
    <t>Wagi mówiące</t>
  </si>
  <si>
    <r>
      <rPr>
        <sz val="10"/>
        <rFont val="Times New Roman"/>
        <family val="1"/>
        <charset val="238"/>
      </rPr>
      <t>Program do nauki bezwzrokowego pisania
na klawiaturze</t>
    </r>
  </si>
  <si>
    <t>SUMA</t>
  </si>
  <si>
    <t>Klawiatura powiększona
– czarny</t>
  </si>
  <si>
    <t>Klawiatura powiększona -czarny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</si>
</sst>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0.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9"/>
      </left>
      <right/>
      <top style="thin">
        <color rgb="FF000009"/>
      </top>
      <bottom style="thin">
        <color rgb="FF000009"/>
      </bottom>
      <diagonal/>
    </border>
    <border>
      <left style="thin">
        <color rgb="FF000009"/>
      </left>
      <right/>
      <top style="thin">
        <color rgb="FF000009"/>
      </top>
      <bottom/>
      <diagonal/>
    </border>
    <border>
      <left style="thin">
        <color rgb="FF000009"/>
      </left>
      <right style="thin">
        <color rgb="FF000009"/>
      </right>
      <top style="thin">
        <color rgb="FF000009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left" vertical="top"/>
    </xf>
    <xf numFmtId="164" fontId="2" fillId="2" borderId="2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center" wrapText="1"/>
    </xf>
    <xf numFmtId="164" fontId="2" fillId="2" borderId="4" xfId="0" applyNumberFormat="1" applyFont="1" applyFill="1" applyBorder="1" applyAlignment="1" applyProtection="1">
      <alignment vertical="center" wrapText="1"/>
    </xf>
    <xf numFmtId="164" fontId="2" fillId="2" borderId="4" xfId="0" applyNumberFormat="1" applyFont="1" applyFill="1" applyBorder="1" applyAlignment="1" applyProtection="1">
      <alignment vertical="center" wrapText="1"/>
      <protection locked="0"/>
    </xf>
    <xf numFmtId="164" fontId="2" fillId="2" borderId="5" xfId="0" applyNumberFormat="1" applyFont="1" applyFill="1" applyBorder="1" applyAlignment="1" applyProtection="1">
      <alignment vertical="center" wrapText="1"/>
    </xf>
    <xf numFmtId="164" fontId="2" fillId="2" borderId="5" xfId="0" applyNumberFormat="1" applyFont="1" applyFill="1" applyBorder="1" applyAlignment="1" applyProtection="1">
      <alignment vertical="center" wrapText="1"/>
      <protection locked="0"/>
    </xf>
    <xf numFmtId="164" fontId="2" fillId="2" borderId="6" xfId="0" applyNumberFormat="1" applyFont="1" applyFill="1" applyBorder="1" applyAlignment="1" applyProtection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7" xfId="0" applyNumberFormat="1" applyFont="1" applyFill="1" applyBorder="1" applyAlignment="1" applyProtection="1">
      <alignment horizontal="center" vertical="center" wrapText="1"/>
    </xf>
    <xf numFmtId="164" fontId="2" fillId="2" borderId="8" xfId="0" applyNumberFormat="1" applyFont="1" applyFill="1" applyBorder="1" applyAlignment="1" applyProtection="1">
      <alignment vertical="center" wrapText="1"/>
    </xf>
    <xf numFmtId="164" fontId="2" fillId="2" borderId="8" xfId="0" applyNumberFormat="1" applyFont="1" applyFill="1" applyBorder="1" applyAlignment="1" applyProtection="1">
      <alignment vertical="center" wrapText="1"/>
      <protection locked="0"/>
    </xf>
    <xf numFmtId="10" fontId="2" fillId="2" borderId="6" xfId="0" applyNumberFormat="1" applyFont="1" applyFill="1" applyBorder="1" applyAlignment="1" applyProtection="1">
      <alignment horizontal="center" vertical="center" wrapText="1"/>
    </xf>
    <xf numFmtId="165" fontId="6" fillId="0" borderId="9" xfId="0" applyNumberFormat="1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1" fontId="1" fillId="0" borderId="9" xfId="0" applyNumberFormat="1" applyFont="1" applyFill="1" applyBorder="1" applyAlignment="1" applyProtection="1">
      <alignment horizontal="center" vertical="center" shrinkToFit="1"/>
    </xf>
    <xf numFmtId="1" fontId="1" fillId="0" borderId="9" xfId="0" applyNumberFormat="1" applyFont="1" applyFill="1" applyBorder="1" applyAlignment="1" applyProtection="1">
      <alignment horizontal="center" vertical="center" shrinkToFit="1"/>
      <protection locked="0"/>
    </xf>
    <xf numFmtId="164" fontId="5" fillId="2" borderId="2" xfId="0" applyNumberFormat="1" applyFont="1" applyFill="1" applyBorder="1" applyAlignment="1" applyProtection="1">
      <alignment horizontal="center" vertical="center" wrapText="1"/>
    </xf>
    <xf numFmtId="10" fontId="5" fillId="0" borderId="2" xfId="0" applyNumberFormat="1" applyFont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vertical="top" wrapText="1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1" fontId="6" fillId="0" borderId="9" xfId="0" applyNumberFormat="1" applyFont="1" applyFill="1" applyBorder="1" applyAlignment="1" applyProtection="1">
      <alignment horizontal="center" vertical="center" shrinkToFit="1"/>
    </xf>
    <xf numFmtId="1" fontId="6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7" fillId="0" borderId="13" xfId="0" applyFont="1" applyFill="1" applyBorder="1" applyAlignment="1" applyProtection="1">
      <alignment horizontal="left" vertical="top" wrapText="1"/>
      <protection locked="0"/>
    </xf>
    <xf numFmtId="1" fontId="6" fillId="0" borderId="14" xfId="0" applyNumberFormat="1" applyFont="1" applyFill="1" applyBorder="1" applyAlignment="1" applyProtection="1">
      <alignment horizontal="center" vertical="center" shrinkToFit="1"/>
    </xf>
    <xf numFmtId="1" fontId="6" fillId="0" borderId="15" xfId="0" applyNumberFormat="1" applyFont="1" applyFill="1" applyBorder="1" applyAlignment="1" applyProtection="1">
      <alignment horizontal="center" vertical="center" shrinkToFit="1"/>
    </xf>
    <xf numFmtId="1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164" fontId="5" fillId="2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  <protection locked="0"/>
    </xf>
    <xf numFmtId="164" fontId="8" fillId="2" borderId="18" xfId="0" applyNumberFormat="1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25" workbookViewId="0">
      <selection activeCell="H28" sqref="H28"/>
    </sheetView>
  </sheetViews>
  <sheetFormatPr defaultRowHeight="15" x14ac:dyDescent="0.25"/>
  <sheetData>
    <row r="1" spans="1:9" ht="15.75" x14ac:dyDescent="0.25">
      <c r="A1" s="1"/>
      <c r="B1" s="2" t="s">
        <v>0</v>
      </c>
      <c r="C1" s="3"/>
      <c r="D1" s="4"/>
      <c r="E1" s="5"/>
      <c r="F1" s="6"/>
      <c r="G1" s="7"/>
      <c r="H1" s="8"/>
      <c r="I1" s="5"/>
    </row>
    <row r="2" spans="1:9" ht="105" x14ac:dyDescent="0.25">
      <c r="A2" s="9" t="s">
        <v>1</v>
      </c>
      <c r="B2" s="9" t="s">
        <v>2</v>
      </c>
      <c r="C2" s="10" t="s">
        <v>3</v>
      </c>
      <c r="D2" s="11" t="s">
        <v>4</v>
      </c>
      <c r="E2" s="12"/>
      <c r="F2" s="13" t="s">
        <v>5</v>
      </c>
      <c r="G2" s="9" t="s">
        <v>6</v>
      </c>
      <c r="H2" s="14" t="s">
        <v>7</v>
      </c>
      <c r="I2" s="9" t="s">
        <v>8</v>
      </c>
    </row>
    <row r="3" spans="1:9" ht="38.25" x14ac:dyDescent="0.25">
      <c r="A3" s="15">
        <v>1</v>
      </c>
      <c r="B3" s="16" t="s">
        <v>9</v>
      </c>
      <c r="C3" s="17"/>
      <c r="D3" s="18">
        <v>4</v>
      </c>
      <c r="E3" s="18" t="s">
        <v>10</v>
      </c>
      <c r="F3" s="19"/>
      <c r="G3" s="20">
        <f>F3*H3+F3</f>
        <v>0</v>
      </c>
      <c r="H3" s="21">
        <v>0.08</v>
      </c>
      <c r="I3" s="20">
        <f>D3*G3</f>
        <v>0</v>
      </c>
    </row>
    <row r="4" spans="1:9" ht="38.25" x14ac:dyDescent="0.25">
      <c r="A4" s="15">
        <v>2</v>
      </c>
      <c r="B4" s="16" t="s">
        <v>11</v>
      </c>
      <c r="C4" s="17"/>
      <c r="D4" s="18">
        <v>2</v>
      </c>
      <c r="E4" s="18" t="s">
        <v>10</v>
      </c>
      <c r="F4" s="19"/>
      <c r="G4" s="20">
        <f t="shared" ref="G4:G31" si="0">F4*H4+F4</f>
        <v>0</v>
      </c>
      <c r="H4" s="21">
        <v>0.08</v>
      </c>
      <c r="I4" s="20">
        <f t="shared" ref="I4:I31" si="1">D4*G4</f>
        <v>0</v>
      </c>
    </row>
    <row r="5" spans="1:9" ht="63.75" x14ac:dyDescent="0.25">
      <c r="A5" s="15">
        <v>3</v>
      </c>
      <c r="B5" s="22" t="s">
        <v>12</v>
      </c>
      <c r="C5" s="23"/>
      <c r="D5" s="24">
        <v>1</v>
      </c>
      <c r="E5" s="24" t="s">
        <v>10</v>
      </c>
      <c r="F5" s="25"/>
      <c r="G5" s="20">
        <f t="shared" si="0"/>
        <v>0</v>
      </c>
      <c r="H5" s="21">
        <v>0</v>
      </c>
      <c r="I5" s="20">
        <f t="shared" si="1"/>
        <v>0</v>
      </c>
    </row>
    <row r="6" spans="1:9" ht="51" x14ac:dyDescent="0.25">
      <c r="A6" s="15">
        <v>4</v>
      </c>
      <c r="B6" s="16" t="s">
        <v>13</v>
      </c>
      <c r="C6" s="26"/>
      <c r="D6" s="24">
        <v>1</v>
      </c>
      <c r="E6" s="24" t="s">
        <v>10</v>
      </c>
      <c r="F6" s="25"/>
      <c r="G6" s="20">
        <f t="shared" si="0"/>
        <v>0</v>
      </c>
      <c r="H6" s="21">
        <v>0.23</v>
      </c>
      <c r="I6" s="20">
        <f t="shared" si="1"/>
        <v>0</v>
      </c>
    </row>
    <row r="7" spans="1:9" ht="76.5" x14ac:dyDescent="0.25">
      <c r="A7" s="15">
        <v>5</v>
      </c>
      <c r="B7" s="16" t="s">
        <v>14</v>
      </c>
      <c r="C7" s="27"/>
      <c r="D7" s="24">
        <v>1</v>
      </c>
      <c r="E7" s="24" t="s">
        <v>15</v>
      </c>
      <c r="F7" s="25"/>
      <c r="G7" s="20">
        <f t="shared" si="0"/>
        <v>0</v>
      </c>
      <c r="H7" s="21">
        <v>0.23</v>
      </c>
      <c r="I7" s="20">
        <f t="shared" si="1"/>
        <v>0</v>
      </c>
    </row>
    <row r="8" spans="1:9" ht="76.5" x14ac:dyDescent="0.25">
      <c r="A8" s="15">
        <v>6</v>
      </c>
      <c r="B8" s="16" t="s">
        <v>16</v>
      </c>
      <c r="C8" s="27"/>
      <c r="D8" s="24">
        <v>3</v>
      </c>
      <c r="E8" s="24" t="s">
        <v>15</v>
      </c>
      <c r="F8" s="25"/>
      <c r="G8" s="20">
        <f t="shared" si="0"/>
        <v>0</v>
      </c>
      <c r="H8" s="21">
        <v>0.23</v>
      </c>
      <c r="I8" s="20">
        <f t="shared" si="1"/>
        <v>0</v>
      </c>
    </row>
    <row r="9" spans="1:9" ht="51" x14ac:dyDescent="0.25">
      <c r="A9" s="15">
        <v>7</v>
      </c>
      <c r="B9" s="16" t="s">
        <v>17</v>
      </c>
      <c r="C9" s="27"/>
      <c r="D9" s="24">
        <v>1</v>
      </c>
      <c r="E9" s="24" t="s">
        <v>15</v>
      </c>
      <c r="F9" s="25"/>
      <c r="G9" s="20">
        <f t="shared" si="0"/>
        <v>0</v>
      </c>
      <c r="H9" s="21">
        <v>0.23</v>
      </c>
      <c r="I9" s="20">
        <f t="shared" si="1"/>
        <v>0</v>
      </c>
    </row>
    <row r="10" spans="1:9" ht="51" x14ac:dyDescent="0.25">
      <c r="A10" s="15">
        <v>8</v>
      </c>
      <c r="B10" s="16" t="s">
        <v>18</v>
      </c>
      <c r="C10" s="27"/>
      <c r="D10" s="24">
        <v>1</v>
      </c>
      <c r="E10" s="24" t="s">
        <v>10</v>
      </c>
      <c r="F10" s="25"/>
      <c r="G10" s="20">
        <f t="shared" si="0"/>
        <v>0</v>
      </c>
      <c r="H10" s="21">
        <v>0</v>
      </c>
      <c r="I10" s="20">
        <f t="shared" si="1"/>
        <v>0</v>
      </c>
    </row>
    <row r="11" spans="1:9" ht="51" x14ac:dyDescent="0.25">
      <c r="A11" s="15">
        <v>9</v>
      </c>
      <c r="B11" s="16" t="s">
        <v>19</v>
      </c>
      <c r="C11" s="27"/>
      <c r="D11" s="24">
        <v>1</v>
      </c>
      <c r="E11" s="24" t="s">
        <v>10</v>
      </c>
      <c r="F11" s="25"/>
      <c r="G11" s="20">
        <f t="shared" si="0"/>
        <v>0</v>
      </c>
      <c r="H11" s="21">
        <v>0</v>
      </c>
      <c r="I11" s="20">
        <f t="shared" si="1"/>
        <v>0</v>
      </c>
    </row>
    <row r="12" spans="1:9" ht="51" x14ac:dyDescent="0.25">
      <c r="A12" s="15">
        <v>10</v>
      </c>
      <c r="B12" s="16" t="s">
        <v>20</v>
      </c>
      <c r="C12" s="27"/>
      <c r="D12" s="24">
        <v>2</v>
      </c>
      <c r="E12" s="24" t="s">
        <v>10</v>
      </c>
      <c r="F12" s="25"/>
      <c r="G12" s="20">
        <f t="shared" si="0"/>
        <v>0</v>
      </c>
      <c r="H12" s="21">
        <v>0.08</v>
      </c>
      <c r="I12" s="20">
        <f t="shared" si="1"/>
        <v>0</v>
      </c>
    </row>
    <row r="13" spans="1:9" ht="63.75" x14ac:dyDescent="0.25">
      <c r="A13" s="15">
        <v>11</v>
      </c>
      <c r="B13" s="16" t="s">
        <v>21</v>
      </c>
      <c r="C13" s="27"/>
      <c r="D13" s="24">
        <v>2</v>
      </c>
      <c r="E13" s="24" t="s">
        <v>10</v>
      </c>
      <c r="F13" s="25"/>
      <c r="G13" s="20">
        <f t="shared" si="0"/>
        <v>0</v>
      </c>
      <c r="H13" s="21">
        <v>0.08</v>
      </c>
      <c r="I13" s="20">
        <f t="shared" si="1"/>
        <v>0</v>
      </c>
    </row>
    <row r="14" spans="1:9" ht="51" x14ac:dyDescent="0.25">
      <c r="A14" s="15">
        <v>12</v>
      </c>
      <c r="B14" s="22" t="s">
        <v>39</v>
      </c>
      <c r="C14" s="27"/>
      <c r="D14" s="24">
        <v>3</v>
      </c>
      <c r="E14" s="24" t="s">
        <v>10</v>
      </c>
      <c r="F14" s="25"/>
      <c r="G14" s="20">
        <f t="shared" si="0"/>
        <v>0</v>
      </c>
      <c r="H14" s="21">
        <v>0.23</v>
      </c>
      <c r="I14" s="20">
        <f t="shared" si="1"/>
        <v>0</v>
      </c>
    </row>
    <row r="15" spans="1:9" ht="38.25" x14ac:dyDescent="0.25">
      <c r="A15" s="15">
        <v>13</v>
      </c>
      <c r="B15" s="16" t="s">
        <v>40</v>
      </c>
      <c r="C15" s="27"/>
      <c r="D15" s="24">
        <v>3</v>
      </c>
      <c r="E15" s="24" t="s">
        <v>10</v>
      </c>
      <c r="F15" s="25"/>
      <c r="G15" s="20">
        <f t="shared" si="0"/>
        <v>0</v>
      </c>
      <c r="H15" s="21">
        <v>0.23</v>
      </c>
      <c r="I15" s="20">
        <f t="shared" si="1"/>
        <v>0</v>
      </c>
    </row>
    <row r="16" spans="1:9" x14ac:dyDescent="0.25">
      <c r="A16" s="15">
        <v>14</v>
      </c>
      <c r="B16" s="16" t="s">
        <v>22</v>
      </c>
      <c r="C16" s="27"/>
      <c r="D16" s="24">
        <v>2</v>
      </c>
      <c r="E16" s="24" t="s">
        <v>10</v>
      </c>
      <c r="F16" s="25"/>
      <c r="G16" s="20">
        <f t="shared" si="0"/>
        <v>0</v>
      </c>
      <c r="H16" s="21">
        <v>0.23</v>
      </c>
      <c r="I16" s="20">
        <f t="shared" si="1"/>
        <v>0</v>
      </c>
    </row>
    <row r="17" spans="1:9" ht="76.5" x14ac:dyDescent="0.25">
      <c r="A17" s="15">
        <v>15</v>
      </c>
      <c r="B17" s="16" t="s">
        <v>23</v>
      </c>
      <c r="C17" s="27"/>
      <c r="D17" s="24">
        <v>3</v>
      </c>
      <c r="E17" s="24" t="s">
        <v>10</v>
      </c>
      <c r="F17" s="25"/>
      <c r="G17" s="20">
        <f t="shared" si="0"/>
        <v>0</v>
      </c>
      <c r="H17" s="21">
        <v>0.23</v>
      </c>
      <c r="I17" s="20">
        <f t="shared" si="1"/>
        <v>0</v>
      </c>
    </row>
    <row r="18" spans="1:9" ht="63.75" x14ac:dyDescent="0.25">
      <c r="A18" s="15">
        <v>16</v>
      </c>
      <c r="B18" s="16" t="s">
        <v>24</v>
      </c>
      <c r="C18" s="27"/>
      <c r="D18" s="24">
        <v>5</v>
      </c>
      <c r="E18" s="24" t="s">
        <v>10</v>
      </c>
      <c r="F18" s="25"/>
      <c r="G18" s="20">
        <f t="shared" si="0"/>
        <v>0</v>
      </c>
      <c r="H18" s="21">
        <v>0.23</v>
      </c>
      <c r="I18" s="20">
        <f t="shared" si="1"/>
        <v>0</v>
      </c>
    </row>
    <row r="19" spans="1:9" ht="89.25" x14ac:dyDescent="0.25">
      <c r="A19" s="15">
        <v>17</v>
      </c>
      <c r="B19" s="16" t="s">
        <v>25</v>
      </c>
      <c r="C19" s="27"/>
      <c r="D19" s="24">
        <v>5</v>
      </c>
      <c r="E19" s="24" t="s">
        <v>10</v>
      </c>
      <c r="F19" s="25"/>
      <c r="G19" s="20">
        <f t="shared" si="0"/>
        <v>0</v>
      </c>
      <c r="H19" s="21">
        <v>0.23</v>
      </c>
      <c r="I19" s="20">
        <f t="shared" si="1"/>
        <v>0</v>
      </c>
    </row>
    <row r="20" spans="1:9" ht="102" x14ac:dyDescent="0.25">
      <c r="A20" s="15">
        <v>18</v>
      </c>
      <c r="B20" s="16" t="s">
        <v>26</v>
      </c>
      <c r="C20" s="27"/>
      <c r="D20" s="24">
        <v>1</v>
      </c>
      <c r="E20" s="24" t="s">
        <v>10</v>
      </c>
      <c r="F20" s="25"/>
      <c r="G20" s="20">
        <f t="shared" si="0"/>
        <v>0</v>
      </c>
      <c r="H20" s="21">
        <v>0.23</v>
      </c>
      <c r="I20" s="20">
        <f t="shared" si="1"/>
        <v>0</v>
      </c>
    </row>
    <row r="21" spans="1:9" ht="51" x14ac:dyDescent="0.25">
      <c r="A21" s="15">
        <v>19</v>
      </c>
      <c r="B21" s="16" t="s">
        <v>27</v>
      </c>
      <c r="C21" s="27"/>
      <c r="D21" s="24">
        <v>1</v>
      </c>
      <c r="E21" s="24" t="s">
        <v>10</v>
      </c>
      <c r="F21" s="25"/>
      <c r="G21" s="20">
        <f t="shared" si="0"/>
        <v>0</v>
      </c>
      <c r="H21" s="21">
        <v>0.23</v>
      </c>
      <c r="I21" s="20">
        <f t="shared" si="1"/>
        <v>0</v>
      </c>
    </row>
    <row r="22" spans="1:9" ht="51" x14ac:dyDescent="0.25">
      <c r="A22" s="15">
        <v>20</v>
      </c>
      <c r="B22" s="16" t="s">
        <v>28</v>
      </c>
      <c r="C22" s="27"/>
      <c r="D22" s="24">
        <v>1</v>
      </c>
      <c r="E22" s="24" t="s">
        <v>10</v>
      </c>
      <c r="F22" s="25"/>
      <c r="G22" s="20">
        <f t="shared" si="0"/>
        <v>0</v>
      </c>
      <c r="H22" s="21">
        <v>0.23</v>
      </c>
      <c r="I22" s="20">
        <f t="shared" si="1"/>
        <v>0</v>
      </c>
    </row>
    <row r="23" spans="1:9" ht="76.5" x14ac:dyDescent="0.25">
      <c r="A23" s="15">
        <v>21</v>
      </c>
      <c r="B23" s="16" t="s">
        <v>29</v>
      </c>
      <c r="C23" s="27"/>
      <c r="D23" s="24">
        <v>1</v>
      </c>
      <c r="E23" s="24" t="s">
        <v>15</v>
      </c>
      <c r="F23" s="25"/>
      <c r="G23" s="20">
        <f t="shared" si="0"/>
        <v>0</v>
      </c>
      <c r="H23" s="21">
        <v>0.23</v>
      </c>
      <c r="I23" s="20">
        <f t="shared" si="1"/>
        <v>0</v>
      </c>
    </row>
    <row r="24" spans="1:9" ht="63.75" x14ac:dyDescent="0.25">
      <c r="A24" s="15">
        <v>22</v>
      </c>
      <c r="B24" s="16" t="s">
        <v>30</v>
      </c>
      <c r="C24" s="27"/>
      <c r="D24" s="24">
        <v>1</v>
      </c>
      <c r="E24" s="24" t="s">
        <v>15</v>
      </c>
      <c r="F24" s="25"/>
      <c r="G24" s="20">
        <f t="shared" si="0"/>
        <v>0</v>
      </c>
      <c r="H24" s="21">
        <v>0.23</v>
      </c>
      <c r="I24" s="20">
        <f t="shared" si="1"/>
        <v>0</v>
      </c>
    </row>
    <row r="25" spans="1:9" ht="51" x14ac:dyDescent="0.25">
      <c r="A25" s="15">
        <v>23</v>
      </c>
      <c r="B25" s="28" t="s">
        <v>31</v>
      </c>
      <c r="C25" s="27"/>
      <c r="D25" s="24">
        <v>1</v>
      </c>
      <c r="E25" s="24" t="s">
        <v>10</v>
      </c>
      <c r="F25" s="25"/>
      <c r="G25" s="20">
        <f t="shared" si="0"/>
        <v>0</v>
      </c>
      <c r="H25" s="21">
        <v>0</v>
      </c>
      <c r="I25" s="20">
        <f t="shared" si="1"/>
        <v>0</v>
      </c>
    </row>
    <row r="26" spans="1:9" ht="89.25" x14ac:dyDescent="0.25">
      <c r="A26" s="15">
        <v>24</v>
      </c>
      <c r="B26" s="28" t="s">
        <v>32</v>
      </c>
      <c r="C26" s="27"/>
      <c r="D26" s="24">
        <v>3</v>
      </c>
      <c r="E26" s="24" t="s">
        <v>15</v>
      </c>
      <c r="F26" s="25"/>
      <c r="G26" s="20">
        <f t="shared" si="0"/>
        <v>0</v>
      </c>
      <c r="H26" s="21">
        <v>0</v>
      </c>
      <c r="I26" s="20">
        <f t="shared" si="1"/>
        <v>0</v>
      </c>
    </row>
    <row r="27" spans="1:9" ht="76.5" x14ac:dyDescent="0.25">
      <c r="A27" s="15">
        <v>25</v>
      </c>
      <c r="B27" s="16" t="s">
        <v>33</v>
      </c>
      <c r="C27" s="27"/>
      <c r="D27" s="24">
        <v>5</v>
      </c>
      <c r="E27" s="24" t="s">
        <v>15</v>
      </c>
      <c r="F27" s="25"/>
      <c r="G27" s="20">
        <f t="shared" si="0"/>
        <v>0</v>
      </c>
      <c r="H27" s="21">
        <v>0.08</v>
      </c>
      <c r="I27" s="20">
        <f t="shared" si="1"/>
        <v>0</v>
      </c>
    </row>
    <row r="28" spans="1:9" ht="76.5" x14ac:dyDescent="0.25">
      <c r="A28" s="15">
        <v>26</v>
      </c>
      <c r="B28" s="16" t="s">
        <v>34</v>
      </c>
      <c r="C28" s="27"/>
      <c r="D28" s="24">
        <v>3</v>
      </c>
      <c r="E28" s="24" t="s">
        <v>15</v>
      </c>
      <c r="F28" s="25"/>
      <c r="G28" s="20">
        <f t="shared" si="0"/>
        <v>0</v>
      </c>
      <c r="H28" s="21">
        <v>0.08</v>
      </c>
      <c r="I28" s="20">
        <f t="shared" si="1"/>
        <v>0</v>
      </c>
    </row>
    <row r="29" spans="1:9" ht="51" x14ac:dyDescent="0.25">
      <c r="A29" s="15">
        <v>27</v>
      </c>
      <c r="B29" s="16" t="s">
        <v>35</v>
      </c>
      <c r="C29" s="27"/>
      <c r="D29" s="24">
        <v>3</v>
      </c>
      <c r="E29" s="24" t="s">
        <v>10</v>
      </c>
      <c r="F29" s="25"/>
      <c r="G29" s="20">
        <f t="shared" si="0"/>
        <v>0</v>
      </c>
      <c r="H29" s="21">
        <v>0.23</v>
      </c>
      <c r="I29" s="20">
        <f t="shared" si="1"/>
        <v>0</v>
      </c>
    </row>
    <row r="30" spans="1:9" ht="25.5" x14ac:dyDescent="0.25">
      <c r="A30" s="15">
        <v>28</v>
      </c>
      <c r="B30" s="16" t="s">
        <v>36</v>
      </c>
      <c r="C30" s="27"/>
      <c r="D30" s="24">
        <v>3</v>
      </c>
      <c r="E30" s="24" t="s">
        <v>10</v>
      </c>
      <c r="F30" s="25"/>
      <c r="G30" s="20">
        <f t="shared" si="0"/>
        <v>0</v>
      </c>
      <c r="H30" s="21">
        <v>0.23</v>
      </c>
      <c r="I30" s="20">
        <f t="shared" si="1"/>
        <v>0</v>
      </c>
    </row>
    <row r="31" spans="1:9" ht="102.75" thickBot="1" x14ac:dyDescent="0.3">
      <c r="A31" s="15">
        <v>29</v>
      </c>
      <c r="B31" s="29" t="s">
        <v>37</v>
      </c>
      <c r="C31" s="30"/>
      <c r="D31" s="31">
        <v>10</v>
      </c>
      <c r="E31" s="32" t="s">
        <v>15</v>
      </c>
      <c r="F31" s="33"/>
      <c r="G31" s="34">
        <f t="shared" si="0"/>
        <v>0</v>
      </c>
      <c r="H31" s="21">
        <v>0.23</v>
      </c>
      <c r="I31" s="20">
        <f t="shared" si="1"/>
        <v>0</v>
      </c>
    </row>
    <row r="32" spans="1:9" x14ac:dyDescent="0.25">
      <c r="A32" s="35"/>
      <c r="B32" s="36"/>
      <c r="C32" s="37"/>
      <c r="D32" s="35"/>
      <c r="E32" s="35"/>
      <c r="F32" s="38"/>
      <c r="G32" s="39" t="s">
        <v>38</v>
      </c>
      <c r="H32" s="40"/>
      <c r="I32" s="43">
        <f>SUM(I3:I31)</f>
        <v>0</v>
      </c>
    </row>
    <row r="33" spans="1:9" ht="15.75" thickBot="1" x14ac:dyDescent="0.3">
      <c r="A33" s="35"/>
      <c r="B33" s="36"/>
      <c r="C33" s="37"/>
      <c r="D33" s="35"/>
      <c r="E33" s="35"/>
      <c r="F33" s="38"/>
      <c r="G33" s="41"/>
      <c r="H33" s="42"/>
      <c r="I33" s="44"/>
    </row>
  </sheetData>
  <sheetProtection algorithmName="SHA-512" hashValue="UndYrI113rt9F9sJwMg5c01QGKVXC5vFGNW/7VEhHA4Jxiu+p2lgEZzDUwVCrZ6Qr2rvA3cfEAXkiPq1F3OGzw==" saltValue="YF6Oy1W5Xpuw4wsQmb5K/g==" spinCount="100000" sheet="1" objects="1" scenarios="1" formatCells="0" formatColumns="0"/>
  <mergeCells count="1">
    <mergeCell ref="I32:I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2019-01-11T12:13:02Z</dcterms:modified>
</cp:coreProperties>
</file>