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70" tabRatio="862" activeTab="0"/>
  </bookViews>
  <sheets>
    <sheet name="pl. fin.-2019 IK" sheetId="1" r:id="rId1"/>
    <sheet name="załącznik do pl. fin" sheetId="2" r:id="rId2"/>
  </sheets>
  <definedNames>
    <definedName name="_xlnm.Print_Area" localSheetId="0">'pl. fin.-2019 IK'!$A$1:$D$191</definedName>
    <definedName name="_xlnm.Print_Titles" localSheetId="0">'pl. fin.-2019 IK'!$10:$12</definedName>
  </definedNames>
  <calcPr fullCalcOnLoad="1"/>
</workbook>
</file>

<file path=xl/sharedStrings.xml><?xml version="1.0" encoding="utf-8"?>
<sst xmlns="http://schemas.openxmlformats.org/spreadsheetml/2006/main" count="366" uniqueCount="237">
  <si>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</si>
  <si>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</si>
  <si>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</si>
  <si>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</si>
  <si>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</si>
  <si>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</si>
  <si>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</si>
  <si>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</si>
  <si>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</si>
  <si>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</si>
  <si>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</si>
  <si>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</si>
  <si>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</si>
  <si>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</si>
  <si>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</si>
  <si>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</si>
  <si>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</si>
  <si>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</si>
  <si>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</si>
  <si>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</si>
  <si>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</si>
  <si>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</si>
  <si>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</si>
  <si>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</si>
  <si>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</si>
  <si>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KOSZTY OGÓŁEM</t>
  </si>
  <si>
    <t>IX.</t>
  </si>
  <si>
    <t>Koszty wg układu</t>
  </si>
  <si>
    <t>koszty działalności podstawowej</t>
  </si>
  <si>
    <t>koszty działalności pomocniczej</t>
  </si>
  <si>
    <t>koszty  ogólnozakładowe i zarządu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</si>
  <si>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</si>
  <si>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</si>
  <si>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</si>
  <si>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</si>
  <si>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</si>
  <si>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</si>
  <si>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</si>
  <si>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</si>
  <si>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</si>
  <si>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</si>
  <si>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</si>
  <si>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</si>
  <si>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</si>
  <si>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</si>
  <si>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</si>
  <si>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</si>
  <si>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</si>
  <si>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</si>
  <si>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</si>
  <si>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</si>
  <si>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</si>
  <si>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</si>
  <si>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</si>
  <si>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</si>
  <si>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</si>
  <si>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</si>
  <si>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</si>
  <si>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</si>
  <si>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</si>
  <si>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</si>
  <si>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</si>
  <si>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</si>
  <si>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</si>
  <si>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</si>
  <si>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</si>
  <si>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</si>
  <si>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</si>
  <si>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</si>
  <si>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</si>
  <si>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</si>
  <si>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</si>
  <si>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</si>
  <si>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</si>
  <si>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</si>
  <si>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</si>
  <si>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</si>
  <si>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</si>
  <si>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</si>
  <si>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</si>
  <si>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</si>
  <si>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</si>
  <si>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</si>
  <si>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</si>
  <si>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</si>
  <si>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</si>
  <si>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</si>
  <si>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</si>
  <si>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</si>
  <si>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</si>
  <si>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</si>
  <si>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</si>
  <si>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</si>
  <si>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</si>
  <si>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</si>
  <si>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</si>
  <si>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</si>
  <si>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</si>
  <si>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</si>
  <si>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</si>
  <si>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</si>
  <si>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</si>
  <si>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</si>
  <si>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</si>
  <si>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</si>
  <si>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</si>
  <si>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</si>
  <si>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</si>
  <si>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</si>
  <si>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</si>
  <si>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</si>
  <si>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</si>
  <si>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</si>
  <si>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</si>
  <si>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</si>
  <si>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</si>
  <si>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</si>
  <si>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</si>
  <si>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</si>
  <si>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</si>
  <si>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</si>
  <si>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</si>
  <si>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</si>
  <si>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</si>
  <si>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</si>
  <si>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</si>
  <si>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</si>
  <si>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</si>
  <si>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</si>
  <si>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</si>
  <si>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</si>
  <si>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</si>
  <si>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</si>
  <si>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</si>
  <si>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</si>
  <si>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</si>
  <si>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</si>
  <si>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</si>
  <si>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</si>
  <si>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</si>
  <si>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</si>
  <si>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</si>
  <si>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</si>
  <si>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</si>
  <si>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</si>
  <si>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</si>
  <si>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</si>
  <si>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</si>
  <si>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</si>
  <si>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</si>
  <si>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</si>
  <si>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</si>
  <si>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</si>
  <si>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</si>
  <si>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</si>
  <si>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</si>
  <si>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</si>
  <si>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</si>
  <si>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</si>
  <si>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</si>
  <si>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</si>
  <si>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</si>
  <si>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a) sprzedaż biletów</t>
  </si>
  <si>
    <t>VIII.a</t>
  </si>
  <si>
    <t>VIII.b</t>
  </si>
  <si>
    <t>pozostałe przychody, w tym:</t>
  </si>
  <si>
    <t>b) sprzedaż programów i wydawnictw</t>
  </si>
  <si>
    <t>Załącznik do planu finansowego</t>
  </si>
  <si>
    <t>.....................................</t>
  </si>
  <si>
    <t>…………………………………………………………………………………………………………………………………………………………………………………………..</t>
  </si>
  <si>
    <t xml:space="preserve">     (pieczątka instytucji)</t>
  </si>
  <si>
    <t>w zł i gr.</t>
  </si>
  <si>
    <t>wyszczególnienie</t>
  </si>
  <si>
    <t xml:space="preserve">Średnioroczna liczba etatów </t>
  </si>
  <si>
    <t xml:space="preserve">płaca brutto               </t>
  </si>
  <si>
    <t xml:space="preserve">jednorazowe wypłaty  </t>
  </si>
  <si>
    <t xml:space="preserve">odprawy emerytalne </t>
  </si>
  <si>
    <t>nagrody         jubileuszowe</t>
  </si>
  <si>
    <t xml:space="preserve">podwyżki 
%            
(od poz.3)                                              </t>
  </si>
  <si>
    <t>razem osob.f.płac  (3+4+5+6+7)</t>
  </si>
  <si>
    <t xml:space="preserve">honoraria pracowników własnych </t>
  </si>
  <si>
    <t xml:space="preserve">honoraria pracowników obcych </t>
  </si>
  <si>
    <t xml:space="preserve">prace zlecone  b.f.p.  pracowników własnych </t>
  </si>
  <si>
    <t xml:space="preserve">prace zlecone  b.f.p.  pracowników obcych </t>
  </si>
  <si>
    <t xml:space="preserve"> - dyrekcja</t>
  </si>
  <si>
    <t>x</t>
  </si>
  <si>
    <t xml:space="preserve"> - kierownicy</t>
  </si>
  <si>
    <t xml:space="preserve"> - pracownicy merytoryczni</t>
  </si>
  <si>
    <t xml:space="preserve"> - pracownicy techniczni</t>
  </si>
  <si>
    <t xml:space="preserve"> - pracownicy obsługi </t>
  </si>
  <si>
    <t xml:space="preserve"> - pracownicy administracji</t>
  </si>
  <si>
    <t>Koszty utworzenia rezerwy na świadczenia emerytalne i podobne :</t>
  </si>
  <si>
    <t>w zł.</t>
  </si>
  <si>
    <t>Informacje dodatkowe:</t>
  </si>
  <si>
    <t>Odprawy emerytalne - liczba pracowników:</t>
  </si>
  <si>
    <t>Nagrody jubileuszowe - liczba pracowników:</t>
  </si>
  <si>
    <t>Średnia płaca brutto</t>
  </si>
  <si>
    <t>Wyszczególnienie</t>
  </si>
  <si>
    <t xml:space="preserve"> o.f.p. *)</t>
  </si>
  <si>
    <t xml:space="preserve">o.f.p.  + honoraria +  b.f.p. **) </t>
  </si>
  <si>
    <t xml:space="preserve"> - na 1 etat bez dyrekcji</t>
  </si>
  <si>
    <t>*) - osobowy fundusz płac</t>
  </si>
  <si>
    <t>**) - bezosobowy fundisz płac</t>
  </si>
  <si>
    <t>***) - w zależności od terminu sporządzania</t>
  </si>
  <si>
    <t xml:space="preserve"> ................................</t>
  </si>
  <si>
    <t>...........................</t>
  </si>
  <si>
    <t>(miejscowość i data)</t>
  </si>
  <si>
    <t>Główny księgowy</t>
  </si>
  <si>
    <t>Dyrektor Instytucji</t>
  </si>
  <si>
    <t>na 2019 rok</t>
  </si>
  <si>
    <t>Plan na 2019 r.</t>
  </si>
  <si>
    <t>b) z innych jednostek samorządu terytorialnego</t>
  </si>
  <si>
    <t>a) z budżetu Województwa Kujawsko-Pomorskiego</t>
  </si>
  <si>
    <t>b) z budżetu innych jednostek samorządu terytorialnego</t>
  </si>
  <si>
    <t>d) z innych źródeł</t>
  </si>
  <si>
    <t>przychody z najmu i dzierżaw, reklam</t>
  </si>
  <si>
    <t>e)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</si>
  <si>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</si>
  <si>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</si>
  <si>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</si>
  <si>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</si>
  <si>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</si>
  <si>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a) pracownicze programy emerytalne (PPE)</t>
  </si>
  <si>
    <t>b) pracownicze plany kapitałowe (PPK)</t>
  </si>
  <si>
    <t>10.</t>
  </si>
  <si>
    <t>11.</t>
  </si>
  <si>
    <t>Stan na  31.12.2018 r.</t>
  </si>
  <si>
    <t xml:space="preserve"> Planowany stan na 31.12.2019 r.</t>
  </si>
  <si>
    <t>Stan na 01.01.2019 r.</t>
  </si>
  <si>
    <t>Plan wydatków na wynagrodzenia instytucji kultury na 2019 r.</t>
  </si>
  <si>
    <t>Przewidywane/Faktyczne wykonanie za 2018 r. ogółem***,  z tego:</t>
  </si>
  <si>
    <t>Plan na 2019 r. ogółem,            z tego:</t>
  </si>
  <si>
    <t>P./F.w. planu za 2018 r.***</t>
  </si>
  <si>
    <t>Plan na                       2019 r.</t>
  </si>
  <si>
    <t>P./F. w. planu za 2018 r.***</t>
  </si>
  <si>
    <t>I.b</t>
  </si>
  <si>
    <t>Należności netto (pomniejszone o odpisy)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</si>
</sst>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"/>
  </numFmts>
  <fonts count="5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15" fillId="0" borderId="0">
      <alignment/>
      <protection/>
    </xf>
    <xf numFmtId="43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4" fontId="17" fillId="0" borderId="0">
      <alignment/>
      <protection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27" borderId="1" applyNumberFormat="0" applyAlignment="0" applyProtection="0"/>
    <xf numFmtId="10" fontId="18" fillId="31" borderId="8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>
      <alignment/>
      <protection/>
    </xf>
    <xf numFmtId="3" fontId="2" fillId="2" borderId="9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80" applyFont="1" applyFill="1" applyAlignment="1">
      <alignment horizontal="center"/>
      <protection/>
    </xf>
    <xf numFmtId="0" fontId="3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6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 vertical="center"/>
      <protection/>
    </xf>
    <xf numFmtId="0" fontId="8" fillId="0" borderId="12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0" xfId="80" applyFont="1" applyFill="1">
      <alignment/>
      <protection/>
    </xf>
    <xf numFmtId="0" fontId="5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/>
      <protection/>
    </xf>
    <xf numFmtId="0" fontId="9" fillId="0" borderId="15" xfId="80" applyFont="1" applyFill="1" applyBorder="1" applyAlignment="1">
      <alignment/>
      <protection/>
    </xf>
    <xf numFmtId="0" fontId="9" fillId="0" borderId="0" xfId="80" applyFont="1" applyFill="1">
      <alignment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3" fontId="8" fillId="0" borderId="13" xfId="94" applyNumberFormat="1" applyFont="1" applyFill="1" applyBorder="1" applyAlignment="1">
      <alignment horizontal="right"/>
      <protection/>
    </xf>
    <xf numFmtId="0" fontId="5" fillId="0" borderId="0" xfId="80" applyFont="1" applyFill="1" applyBorder="1">
      <alignment/>
      <protection/>
    </xf>
    <xf numFmtId="0" fontId="5" fillId="0" borderId="16" xfId="80" applyFont="1" applyFill="1" applyBorder="1" applyAlignment="1">
      <alignment horizontal="center"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Border="1" applyAlignment="1">
      <alignment vertical="center"/>
      <protection/>
    </xf>
    <xf numFmtId="0" fontId="5" fillId="0" borderId="18" xfId="80" applyFont="1" applyFill="1" applyBorder="1" applyAlignment="1">
      <alignment horizontal="center" vertic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5" fillId="0" borderId="12" xfId="80" applyFont="1" applyFill="1" applyBorder="1" applyAlignment="1">
      <alignment horizontal="center" vertical="center"/>
      <protection/>
    </xf>
    <xf numFmtId="3" fontId="5" fillId="0" borderId="20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0" fontId="8" fillId="0" borderId="18" xfId="80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 applyProtection="1">
      <alignment horizontal="right"/>
      <protection locked="0"/>
    </xf>
    <xf numFmtId="0" fontId="8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 applyProtection="1">
      <alignment horizontal="right"/>
      <protection locked="0"/>
    </xf>
    <xf numFmtId="0" fontId="10" fillId="0" borderId="0" xfId="80" applyFont="1" applyFill="1">
      <alignment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/>
      <protection/>
    </xf>
    <xf numFmtId="0" fontId="9" fillId="0" borderId="15" xfId="80" applyFont="1" applyFill="1" applyBorder="1" applyAlignment="1">
      <alignment horizontal="left"/>
      <protection/>
    </xf>
    <xf numFmtId="0" fontId="9" fillId="0" borderId="21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2" xfId="94" applyFont="1" applyFill="1" applyBorder="1" applyAlignment="1">
      <alignment/>
      <protection/>
    </xf>
    <xf numFmtId="0" fontId="5" fillId="0" borderId="23" xfId="80" applyFont="1" applyFill="1" applyBorder="1" applyAlignment="1">
      <alignment vertical="center"/>
      <protection/>
    </xf>
    <xf numFmtId="0" fontId="5" fillId="0" borderId="12" xfId="94" applyFont="1" applyFill="1" applyBorder="1" applyAlignment="1">
      <alignment horizontal="center"/>
      <protection/>
    </xf>
    <xf numFmtId="3" fontId="5" fillId="0" borderId="24" xfId="94" applyNumberFormat="1" applyFont="1" applyFill="1" applyBorder="1" applyAlignment="1" applyProtection="1">
      <alignment horizontal="right" vertical="center"/>
      <protection locked="0"/>
    </xf>
    <xf numFmtId="3" fontId="9" fillId="0" borderId="13" xfId="94" applyNumberFormat="1" applyFont="1" applyFill="1" applyBorder="1" applyAlignment="1">
      <alignment horizontal="right"/>
      <protection/>
    </xf>
    <xf numFmtId="0" fontId="5" fillId="0" borderId="25" xfId="94" applyFont="1" applyFill="1" applyBorder="1" applyAlignment="1">
      <alignment/>
      <protection/>
    </xf>
    <xf numFmtId="0" fontId="5" fillId="0" borderId="26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4" xfId="80" applyFont="1" applyFill="1" applyBorder="1" applyAlignment="1">
      <alignment horizontal="center"/>
      <protection/>
    </xf>
    <xf numFmtId="3" fontId="5" fillId="0" borderId="24" xfId="80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 applyAlignment="1">
      <alignment horizontal="center"/>
      <protection/>
    </xf>
    <xf numFmtId="3" fontId="9" fillId="0" borderId="13" xfId="104" applyNumberFormat="1" applyFont="1" applyFill="1" applyBorder="1" applyAlignment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 vertical="center"/>
      <protection locked="0"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0" fontId="8" fillId="0" borderId="14" xfId="94" applyFont="1" applyFill="1" applyBorder="1" applyAlignment="1">
      <alignment/>
      <protection/>
    </xf>
    <xf numFmtId="0" fontId="8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 horizontal="center" vertical="center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5" fillId="0" borderId="12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>
      <alignment horizontal="righ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8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5" fillId="0" borderId="16" xfId="80" applyFont="1" applyFill="1" applyBorder="1" applyAlignment="1">
      <alignment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3" fontId="8" fillId="0" borderId="13" xfId="49" applyNumberFormat="1" applyFont="1" applyFill="1" applyBorder="1" applyAlignment="1">
      <alignment horizontal="right"/>
    </xf>
    <xf numFmtId="3" fontId="5" fillId="0" borderId="17" xfId="104" applyNumberFormat="1" applyFont="1" applyFill="1" applyBorder="1" applyAlignment="1" applyProtection="1">
      <alignment horizontal="right" vertical="center"/>
      <protection locked="0"/>
    </xf>
    <xf numFmtId="3" fontId="5" fillId="0" borderId="19" xfId="104" applyNumberFormat="1" applyFont="1" applyFill="1" applyBorder="1" applyAlignment="1" applyProtection="1">
      <alignment horizontal="right" vertical="center"/>
      <protection locked="0"/>
    </xf>
    <xf numFmtId="3" fontId="5" fillId="0" borderId="28" xfId="104" applyNumberFormat="1" applyFont="1" applyFill="1" applyBorder="1" applyAlignment="1" applyProtection="1">
      <alignment horizontal="right" vertical="center"/>
      <protection locked="0"/>
    </xf>
    <xf numFmtId="0" fontId="9" fillId="0" borderId="16" xfId="95" applyFont="1" applyFill="1" applyBorder="1" applyAlignment="1">
      <alignment horizontal="center"/>
      <protection/>
    </xf>
    <xf numFmtId="0" fontId="9" fillId="0" borderId="16" xfId="95" applyFont="1" applyFill="1" applyBorder="1" applyAlignment="1">
      <alignment horizontal="center"/>
      <protection/>
    </xf>
    <xf numFmtId="0" fontId="5" fillId="0" borderId="25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2" xfId="95" applyFont="1" applyFill="1" applyBorder="1" applyAlignment="1">
      <alignment horizontal="center"/>
      <protection/>
    </xf>
    <xf numFmtId="0" fontId="12" fillId="0" borderId="14" xfId="80" applyFont="1" applyFill="1" applyBorder="1" applyAlignment="1">
      <alignment/>
      <protection/>
    </xf>
    <xf numFmtId="3" fontId="9" fillId="0" borderId="13" xfId="80" applyNumberFormat="1" applyFont="1" applyFill="1" applyBorder="1" applyAlignment="1" applyProtection="1">
      <alignment horizontal="right"/>
      <protection locked="0"/>
    </xf>
    <xf numFmtId="0" fontId="9" fillId="0" borderId="14" xfId="94" applyFont="1" applyFill="1" applyBorder="1" applyAlignment="1">
      <alignment horizontal="center"/>
      <protection/>
    </xf>
    <xf numFmtId="3" fontId="9" fillId="0" borderId="13" xfId="63" applyNumberFormat="1" applyFont="1" applyFill="1" applyBorder="1" applyAlignment="1">
      <alignment horizontal="right"/>
    </xf>
    <xf numFmtId="3" fontId="5" fillId="0" borderId="17" xfId="49" applyNumberFormat="1" applyFont="1" applyFill="1" applyBorder="1" applyAlignment="1" applyProtection="1">
      <alignment horizontal="right" vertical="center"/>
      <protection locked="0"/>
    </xf>
    <xf numFmtId="0" fontId="5" fillId="0" borderId="19" xfId="80" applyFont="1" applyFill="1" applyBorder="1" applyAlignment="1">
      <alignment horizontal="center" vertical="center"/>
      <protection/>
    </xf>
    <xf numFmtId="3" fontId="5" fillId="0" borderId="19" xfId="49" applyNumberFormat="1" applyFont="1" applyFill="1" applyBorder="1" applyAlignment="1" applyProtection="1">
      <alignment horizontal="right" vertical="center"/>
      <protection locked="0"/>
    </xf>
    <xf numFmtId="3" fontId="5" fillId="0" borderId="12" xfId="49" applyNumberFormat="1" applyFont="1" applyFill="1" applyBorder="1" applyAlignment="1" applyProtection="1">
      <alignment horizontal="right" vertical="center"/>
      <protection locked="0"/>
    </xf>
    <xf numFmtId="43" fontId="5" fillId="0" borderId="17" xfId="49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43" fontId="5" fillId="0" borderId="20" xfId="49" applyFont="1" applyFill="1" applyBorder="1" applyAlignment="1">
      <alignment horizontal="center" vertical="center"/>
    </xf>
    <xf numFmtId="0" fontId="5" fillId="0" borderId="19" xfId="94" applyFont="1" applyFill="1" applyBorder="1" applyAlignment="1">
      <alignment horizontal="center"/>
      <protection/>
    </xf>
    <xf numFmtId="3" fontId="5" fillId="0" borderId="27" xfId="49" applyNumberFormat="1" applyFont="1" applyFill="1" applyBorder="1" applyAlignment="1" applyProtection="1">
      <alignment horizontal="right"/>
      <protection locked="0"/>
    </xf>
    <xf numFmtId="3" fontId="5" fillId="0" borderId="19" xfId="49" applyNumberFormat="1" applyFont="1" applyFill="1" applyBorder="1" applyAlignment="1" applyProtection="1">
      <alignment horizontal="right"/>
      <protection locked="0"/>
    </xf>
    <xf numFmtId="0" fontId="5" fillId="0" borderId="20" xfId="94" applyFont="1" applyFill="1" applyBorder="1" applyAlignment="1">
      <alignment horizontal="center"/>
      <protection/>
    </xf>
    <xf numFmtId="3" fontId="5" fillId="0" borderId="20" xfId="49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Border="1" applyAlignment="1">
      <alignment/>
    </xf>
    <xf numFmtId="2" fontId="5" fillId="0" borderId="0" xfId="49" applyNumberFormat="1" applyFont="1" applyFill="1" applyBorder="1" applyAlignment="1">
      <alignment/>
    </xf>
    <xf numFmtId="0" fontId="9" fillId="0" borderId="0" xfId="80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10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1" fontId="7" fillId="0" borderId="13" xfId="80" applyNumberFormat="1" applyFont="1" applyFill="1" applyBorder="1" applyAlignment="1">
      <alignment horizontal="center"/>
      <protection/>
    </xf>
    <xf numFmtId="0" fontId="8" fillId="0" borderId="29" xfId="80" applyFont="1" applyFill="1" applyBorder="1">
      <alignment/>
      <protection/>
    </xf>
    <xf numFmtId="4" fontId="9" fillId="0" borderId="13" xfId="94" applyNumberFormat="1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center"/>
      <protection/>
    </xf>
    <xf numFmtId="0" fontId="5" fillId="0" borderId="30" xfId="80" applyFont="1" applyFill="1" applyBorder="1">
      <alignment/>
      <protection/>
    </xf>
    <xf numFmtId="4" fontId="5" fillId="0" borderId="18" xfId="80" applyNumberFormat="1" applyFont="1" applyFill="1" applyBorder="1" applyAlignment="1" applyProtection="1">
      <alignment horizontal="right"/>
      <protection locked="0"/>
    </xf>
    <xf numFmtId="0" fontId="5" fillId="0" borderId="19" xfId="80" applyFont="1" applyFill="1" applyBorder="1" applyAlignment="1">
      <alignment horizontal="center"/>
      <protection/>
    </xf>
    <xf numFmtId="0" fontId="5" fillId="0" borderId="31" xfId="80" applyFont="1" applyFill="1" applyBorder="1">
      <alignment/>
      <protection/>
    </xf>
    <xf numFmtId="4" fontId="5" fillId="0" borderId="19" xfId="80" applyNumberFormat="1" applyFont="1" applyFill="1" applyBorder="1" applyAlignment="1" applyProtection="1">
      <alignment horizontal="right"/>
      <protection locked="0"/>
    </xf>
    <xf numFmtId="0" fontId="5" fillId="0" borderId="28" xfId="80" applyFont="1" applyFill="1" applyBorder="1" applyAlignment="1">
      <alignment horizontal="center"/>
      <protection/>
    </xf>
    <xf numFmtId="0" fontId="5" fillId="0" borderId="32" xfId="80" applyFont="1" applyFill="1" applyBorder="1">
      <alignment/>
      <protection/>
    </xf>
    <xf numFmtId="4" fontId="5" fillId="0" borderId="28" xfId="80" applyNumberFormat="1" applyFont="1" applyFill="1" applyBorder="1" applyAlignment="1" applyProtection="1">
      <alignment horizontal="right"/>
      <protection locked="0"/>
    </xf>
    <xf numFmtId="0" fontId="5" fillId="0" borderId="20" xfId="80" applyFont="1" applyFill="1" applyBorder="1" applyAlignment="1">
      <alignment horizontal="center"/>
      <protection/>
    </xf>
    <xf numFmtId="0" fontId="5" fillId="0" borderId="23" xfId="80" applyFont="1" applyFill="1" applyBorder="1">
      <alignment/>
      <protection/>
    </xf>
    <xf numFmtId="4" fontId="5" fillId="0" borderId="20" xfId="80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Alignment="1">
      <alignment/>
    </xf>
    <xf numFmtId="0" fontId="7" fillId="0" borderId="14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9" fillId="0" borderId="33" xfId="80" applyFont="1" applyFill="1" applyBorder="1" applyAlignment="1">
      <alignment horizontal="center"/>
      <protection/>
    </xf>
    <xf numFmtId="0" fontId="9" fillId="0" borderId="25" xfId="94" applyFont="1" applyFill="1" applyBorder="1" applyAlignment="1">
      <alignment wrapText="1"/>
      <protection/>
    </xf>
    <xf numFmtId="4" fontId="9" fillId="0" borderId="25" xfId="94" applyNumberFormat="1" applyFont="1" applyFill="1" applyBorder="1" applyAlignment="1">
      <alignment horizontal="right"/>
      <protection/>
    </xf>
    <xf numFmtId="4" fontId="9" fillId="0" borderId="17" xfId="94" applyNumberFormat="1" applyFont="1" applyFill="1" applyBorder="1" applyAlignment="1">
      <alignment horizontal="right"/>
      <protection/>
    </xf>
    <xf numFmtId="0" fontId="5" fillId="0" borderId="21" xfId="80" applyFont="1" applyFill="1" applyBorder="1" applyAlignment="1">
      <alignment horizontal="center"/>
      <protection/>
    </xf>
    <xf numFmtId="0" fontId="7" fillId="0" borderId="21" xfId="80" applyFont="1" applyFill="1" applyBorder="1">
      <alignment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5" xfId="80" applyFont="1" applyFill="1" applyBorder="1" applyAlignment="1">
      <alignment horizontal="center"/>
      <protection/>
    </xf>
    <xf numFmtId="0" fontId="5" fillId="0" borderId="25" xfId="80" applyFont="1" applyFill="1" applyBorder="1">
      <alignment/>
      <protection/>
    </xf>
    <xf numFmtId="4" fontId="5" fillId="0" borderId="27" xfId="80" applyNumberFormat="1" applyFont="1" applyFill="1" applyBorder="1" applyAlignment="1" applyProtection="1">
      <alignment horizontal="right"/>
      <protection locked="0"/>
    </xf>
    <xf numFmtId="0" fontId="5" fillId="0" borderId="34" xfId="80" applyFont="1" applyFill="1" applyBorder="1" applyAlignment="1">
      <alignment horizontal="center"/>
      <protection/>
    </xf>
    <xf numFmtId="0" fontId="5" fillId="0" borderId="34" xfId="80" applyFont="1" applyFill="1" applyBorder="1">
      <alignment/>
      <protection/>
    </xf>
    <xf numFmtId="0" fontId="5" fillId="0" borderId="34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36" xfId="80" applyFont="1" applyFill="1" applyBorder="1">
      <alignment/>
      <protection/>
    </xf>
    <xf numFmtId="0" fontId="8" fillId="0" borderId="17" xfId="80" applyFont="1" applyFill="1" applyBorder="1" applyAlignment="1">
      <alignment horizontal="center"/>
      <protection/>
    </xf>
    <xf numFmtId="0" fontId="8" fillId="0" borderId="25" xfId="94" applyFont="1" applyFill="1" applyBorder="1" applyAlignment="1">
      <alignment wrapText="1"/>
      <protection/>
    </xf>
    <xf numFmtId="4" fontId="8" fillId="0" borderId="25" xfId="94" applyNumberFormat="1" applyFont="1" applyFill="1" applyBorder="1" applyAlignment="1" applyProtection="1">
      <alignment horizontal="right"/>
      <protection locked="0"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0" fontId="5" fillId="0" borderId="12" xfId="80" applyFont="1" applyFill="1" applyBorder="1" applyAlignment="1">
      <alignment horizontal="center"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4" xfId="80" applyFont="1" applyFill="1" applyBorder="1">
      <alignment/>
      <protection/>
    </xf>
    <xf numFmtId="0" fontId="9" fillId="0" borderId="25" xfId="80" applyFont="1" applyFill="1" applyBorder="1" applyAlignment="1">
      <alignment horizontal="center"/>
      <protection/>
    </xf>
    <xf numFmtId="0" fontId="9" fillId="0" borderId="25" xfId="94" applyFont="1" applyFill="1" applyBorder="1">
      <alignment/>
      <protection/>
    </xf>
    <xf numFmtId="4" fontId="7" fillId="0" borderId="21" xfId="94" applyNumberFormat="1" applyFont="1" applyFill="1" applyBorder="1" applyAlignment="1" applyProtection="1">
      <alignment horizontal="right"/>
      <protection locked="0"/>
    </xf>
    <xf numFmtId="4" fontId="7" fillId="0" borderId="12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8" fillId="0" borderId="13" xfId="94" applyNumberFormat="1" applyFont="1" applyFill="1" applyBorder="1" applyAlignment="1">
      <alignment horizontal="right"/>
      <protection/>
    </xf>
    <xf numFmtId="0" fontId="8" fillId="0" borderId="0" xfId="80" applyFont="1" applyFill="1">
      <alignment/>
      <protection/>
    </xf>
    <xf numFmtId="0" fontId="5" fillId="0" borderId="33" xfId="80" applyFont="1" applyFill="1" applyBorder="1">
      <alignment/>
      <protection/>
    </xf>
    <xf numFmtId="4" fontId="5" fillId="0" borderId="2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5" fillId="0" borderId="33" xfId="80" applyFont="1" applyFill="1" applyBorder="1" applyAlignment="1">
      <alignment horizontal="center"/>
      <protection/>
    </xf>
    <xf numFmtId="4" fontId="5" fillId="0" borderId="34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2" xfId="9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36" xfId="80" applyFont="1" applyFill="1" applyBorder="1" applyAlignment="1">
      <alignment horizontal="center"/>
      <protection/>
    </xf>
    <xf numFmtId="0" fontId="5" fillId="0" borderId="12" xfId="80" applyFont="1" applyFill="1" applyBorder="1">
      <alignment/>
      <protection/>
    </xf>
    <xf numFmtId="43" fontId="9" fillId="0" borderId="17" xfId="49" applyFont="1" applyFill="1" applyBorder="1" applyAlignment="1">
      <alignment horizontal="center"/>
    </xf>
    <xf numFmtId="4" fontId="9" fillId="0" borderId="25" xfId="94" applyNumberFormat="1" applyFont="1" applyFill="1" applyBorder="1" applyAlignment="1" applyProtection="1">
      <alignment horizontal="right"/>
      <protection locked="0"/>
    </xf>
    <xf numFmtId="4" fontId="9" fillId="0" borderId="17" xfId="94" applyNumberFormat="1" applyFont="1" applyFill="1" applyBorder="1" applyAlignment="1" applyProtection="1">
      <alignment horizontal="right"/>
      <protection locked="0"/>
    </xf>
    <xf numFmtId="1" fontId="9" fillId="0" borderId="13" xfId="80" applyNumberFormat="1" applyFont="1" applyFill="1" applyBorder="1" applyAlignment="1">
      <alignment horizontal="center"/>
      <protection/>
    </xf>
    <xf numFmtId="4" fontId="9" fillId="0" borderId="13" xfId="49" applyNumberFormat="1" applyFont="1" applyFill="1" applyBorder="1" applyAlignment="1" applyProtection="1">
      <alignment horizontal="right"/>
      <protection locked="0"/>
    </xf>
    <xf numFmtId="4" fontId="9" fillId="0" borderId="13" xfId="80" applyNumberFormat="1" applyFont="1" applyFill="1" applyBorder="1" applyAlignment="1" applyProtection="1">
      <alignment horizontal="right"/>
      <protection locked="0"/>
    </xf>
    <xf numFmtId="0" fontId="8" fillId="0" borderId="0" xfId="80" applyFont="1" applyFill="1" applyBorder="1" applyAlignment="1">
      <alignment horizontal="center"/>
      <protection/>
    </xf>
    <xf numFmtId="0" fontId="13" fillId="0" borderId="0" xfId="80" applyFont="1" applyFill="1" applyBorder="1" applyAlignment="1">
      <alignment horizontal="left" vertical="center"/>
      <protection/>
    </xf>
    <xf numFmtId="0" fontId="8" fillId="0" borderId="0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5" fillId="0" borderId="0" xfId="104" applyFont="1" applyFill="1" applyAlignment="1">
      <alignment horizontal="left"/>
      <protection/>
    </xf>
    <xf numFmtId="0" fontId="3" fillId="0" borderId="0" xfId="104" applyFont="1" applyFill="1">
      <alignment/>
      <protection/>
    </xf>
    <xf numFmtId="0" fontId="3" fillId="0" borderId="0" xfId="80" applyFont="1" applyFill="1" applyAlignment="1">
      <alignment horizontal="left"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5" fillId="0" borderId="34" xfId="80" applyFont="1" applyFill="1" applyBorder="1" applyAlignment="1">
      <alignment vertical="center"/>
      <protection/>
    </xf>
    <xf numFmtId="3" fontId="5" fillId="0" borderId="20" xfId="104" applyNumberFormat="1" applyFont="1" applyFill="1" applyBorder="1" applyAlignment="1" applyProtection="1">
      <alignment horizontal="right" vertical="center"/>
      <protection locked="0"/>
    </xf>
    <xf numFmtId="0" fontId="5" fillId="0" borderId="22" xfId="80" applyFont="1" applyFill="1" applyBorder="1" applyAlignment="1">
      <alignment horizontal="left" vertical="center"/>
      <protection/>
    </xf>
    <xf numFmtId="0" fontId="5" fillId="0" borderId="23" xfId="80" applyFont="1" applyFill="1" applyBorder="1" applyAlignment="1">
      <alignment horizontal="left" vertical="center"/>
      <protection/>
    </xf>
    <xf numFmtId="0" fontId="5" fillId="0" borderId="22" xfId="80" applyFont="1" applyFill="1" applyBorder="1" applyAlignment="1">
      <alignment vertical="center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left"/>
    </xf>
    <xf numFmtId="0" fontId="9" fillId="0" borderId="21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38" xfId="80" applyFont="1" applyFill="1" applyBorder="1" applyAlignment="1">
      <alignment vertical="center"/>
      <protection/>
    </xf>
    <xf numFmtId="0" fontId="5" fillId="0" borderId="25" xfId="80" applyFont="1" applyFill="1" applyBorder="1" applyAlignment="1">
      <alignment/>
      <protection/>
    </xf>
    <xf numFmtId="0" fontId="5" fillId="0" borderId="33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3" xfId="102" applyNumberFormat="1" applyFont="1" applyFill="1" applyBorder="1" applyAlignment="1" applyProtection="1">
      <alignment horizontal="right"/>
      <protection/>
    </xf>
    <xf numFmtId="0" fontId="5" fillId="0" borderId="34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/>
      <protection/>
    </xf>
    <xf numFmtId="0" fontId="5" fillId="0" borderId="23" xfId="94" applyFont="1" applyFill="1" applyBorder="1" applyAlignment="1">
      <alignment/>
      <protection/>
    </xf>
    <xf numFmtId="0" fontId="5" fillId="0" borderId="21" xfId="94" applyFont="1" applyFill="1" applyBorder="1" applyAlignment="1">
      <alignment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33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7" xfId="94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vertical="center"/>
      <protection/>
    </xf>
    <xf numFmtId="0" fontId="5" fillId="0" borderId="40" xfId="80" applyFont="1" applyFill="1" applyBorder="1" applyAlignment="1">
      <alignment vertical="center"/>
      <protection/>
    </xf>
    <xf numFmtId="0" fontId="5" fillId="0" borderId="36" xfId="80" applyFont="1" applyFill="1" applyBorder="1" applyAlignment="1">
      <alignment vertical="center"/>
      <protection/>
    </xf>
    <xf numFmtId="0" fontId="5" fillId="0" borderId="24" xfId="80" applyFont="1" applyFill="1" applyBorder="1" applyAlignment="1">
      <alignment vertical="center"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5" fillId="0" borderId="38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/>
      <protection/>
    </xf>
    <xf numFmtId="0" fontId="9" fillId="0" borderId="12" xfId="80" applyFont="1" applyFill="1" applyBorder="1" applyAlignment="1">
      <alignment horizontal="center"/>
      <protection/>
    </xf>
    <xf numFmtId="0" fontId="5" fillId="0" borderId="41" xfId="80" applyFont="1" applyFill="1" applyBorder="1" applyAlignment="1">
      <alignment horizontal="left"/>
      <protection/>
    </xf>
    <xf numFmtId="0" fontId="8" fillId="0" borderId="40" xfId="80" applyFont="1" applyFill="1" applyBorder="1" applyAlignment="1">
      <alignment horizontal="left"/>
      <protection/>
    </xf>
    <xf numFmtId="0" fontId="5" fillId="0" borderId="25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15" fillId="0" borderId="0" xfId="80" applyFont="1">
      <alignment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23" fillId="0" borderId="0" xfId="80" applyFont="1">
      <alignment/>
      <protection/>
    </xf>
    <xf numFmtId="0" fontId="23" fillId="0" borderId="0" xfId="80" applyFont="1" applyAlignment="1">
      <alignment horizontal="right"/>
      <protection/>
    </xf>
    <xf numFmtId="0" fontId="22" fillId="0" borderId="42" xfId="80" applyFont="1" applyBorder="1" applyAlignment="1">
      <alignment horizontal="center" vertical="center" wrapText="1"/>
      <protection/>
    </xf>
    <xf numFmtId="0" fontId="22" fillId="0" borderId="43" xfId="80" applyFont="1" applyBorder="1" applyAlignment="1">
      <alignment horizontal="center" vertical="center" wrapText="1"/>
      <protection/>
    </xf>
    <xf numFmtId="0" fontId="22" fillId="0" borderId="44" xfId="80" applyFont="1" applyBorder="1" applyAlignment="1">
      <alignment horizontal="center" vertical="center" wrapText="1"/>
      <protection/>
    </xf>
    <xf numFmtId="0" fontId="23" fillId="0" borderId="17" xfId="80" applyFont="1" applyBorder="1" applyAlignment="1">
      <alignment horizontal="center" vertical="center" wrapText="1"/>
      <protection/>
    </xf>
    <xf numFmtId="0" fontId="22" fillId="0" borderId="45" xfId="80" applyFont="1" applyBorder="1" applyAlignment="1">
      <alignment horizontal="center" vertical="center" wrapText="1"/>
      <protection/>
    </xf>
    <xf numFmtId="0" fontId="22" fillId="0" borderId="46" xfId="80" applyFont="1" applyBorder="1" applyAlignment="1">
      <alignment horizontal="center" vertical="center" wrapText="1"/>
      <protection/>
    </xf>
    <xf numFmtId="0" fontId="15" fillId="0" borderId="0" xfId="80" applyFont="1" applyAlignment="1">
      <alignment horizontal="center" vertical="center" wrapText="1"/>
      <protection/>
    </xf>
    <xf numFmtId="0" fontId="24" fillId="0" borderId="47" xfId="80" applyFont="1" applyBorder="1" applyAlignment="1">
      <alignment horizontal="center"/>
      <protection/>
    </xf>
    <xf numFmtId="0" fontId="24" fillId="0" borderId="9" xfId="80" applyFont="1" applyBorder="1" applyAlignment="1">
      <alignment horizontal="center"/>
      <protection/>
    </xf>
    <xf numFmtId="0" fontId="24" fillId="0" borderId="48" xfId="80" applyFont="1" applyBorder="1" applyAlignment="1">
      <alignment horizontal="center"/>
      <protection/>
    </xf>
    <xf numFmtId="0" fontId="24" fillId="0" borderId="19" xfId="80" applyFont="1" applyBorder="1" applyAlignment="1">
      <alignment horizontal="center"/>
      <protection/>
    </xf>
    <xf numFmtId="0" fontId="24" fillId="0" borderId="49" xfId="80" applyFont="1" applyBorder="1" applyAlignment="1">
      <alignment horizontal="center"/>
      <protection/>
    </xf>
    <xf numFmtId="0" fontId="24" fillId="0" borderId="50" xfId="80" applyFont="1" applyBorder="1" applyAlignment="1">
      <alignment horizontal="center"/>
      <protection/>
    </xf>
    <xf numFmtId="0" fontId="25" fillId="0" borderId="0" xfId="80" applyFont="1" applyAlignment="1">
      <alignment horizontal="center"/>
      <protection/>
    </xf>
    <xf numFmtId="0" fontId="23" fillId="0" borderId="47" xfId="80" applyFont="1" applyBorder="1" applyAlignment="1">
      <alignment horizontal="left" wrapText="1"/>
      <protection/>
    </xf>
    <xf numFmtId="0" fontId="22" fillId="0" borderId="47" xfId="80" applyFont="1" applyBorder="1">
      <alignment/>
      <protection/>
    </xf>
    <xf numFmtId="0" fontId="22" fillId="0" borderId="9" xfId="80" applyFont="1" applyBorder="1" applyAlignment="1">
      <alignment horizontal="center"/>
      <protection/>
    </xf>
    <xf numFmtId="0" fontId="22" fillId="0" borderId="50" xfId="80" applyFont="1" applyBorder="1" applyAlignment="1">
      <alignment horizontal="center"/>
      <protection/>
    </xf>
    <xf numFmtId="0" fontId="22" fillId="0" borderId="47" xfId="80" applyFont="1" applyBorder="1" applyAlignment="1">
      <alignment horizontal="left"/>
      <protection/>
    </xf>
    <xf numFmtId="0" fontId="23" fillId="0" borderId="0" xfId="80" applyFont="1" applyBorder="1" applyAlignment="1">
      <alignment horizontal="right"/>
      <protection/>
    </xf>
    <xf numFmtId="4" fontId="23" fillId="0" borderId="0" xfId="80" applyNumberFormat="1" applyFont="1" applyBorder="1" applyAlignment="1">
      <alignment horizontal="right"/>
      <protection/>
    </xf>
    <xf numFmtId="3" fontId="22" fillId="0" borderId="0" xfId="80" applyNumberFormat="1" applyFont="1" applyBorder="1" applyAlignment="1">
      <alignment horizontal="right"/>
      <protection/>
    </xf>
    <xf numFmtId="0" fontId="22" fillId="0" borderId="0" xfId="80" applyFont="1" applyBorder="1" applyAlignment="1">
      <alignment horizontal="center"/>
      <protection/>
    </xf>
    <xf numFmtId="0" fontId="15" fillId="0" borderId="0" xfId="80" applyFont="1" applyBorder="1">
      <alignment/>
      <protection/>
    </xf>
    <xf numFmtId="0" fontId="23" fillId="0" borderId="42" xfId="80" applyFont="1" applyBorder="1" applyAlignment="1">
      <alignment wrapText="1"/>
      <protection/>
    </xf>
    <xf numFmtId="0" fontId="21" fillId="0" borderId="0" xfId="80" applyFont="1" applyAlignment="1">
      <alignment wrapText="1"/>
      <protection/>
    </xf>
    <xf numFmtId="0" fontId="23" fillId="0" borderId="48" xfId="80" applyFont="1" applyBorder="1">
      <alignment/>
      <protection/>
    </xf>
    <xf numFmtId="0" fontId="22" fillId="0" borderId="31" xfId="80" applyFont="1" applyBorder="1">
      <alignment/>
      <protection/>
    </xf>
    <xf numFmtId="0" fontId="22" fillId="0" borderId="49" xfId="80" applyFont="1" applyBorder="1">
      <alignment/>
      <protection/>
    </xf>
    <xf numFmtId="0" fontId="23" fillId="0" borderId="9" xfId="80" applyFont="1" applyBorder="1" applyAlignment="1">
      <alignment horizontal="center" vertical="center" wrapText="1"/>
      <protection/>
    </xf>
    <xf numFmtId="4" fontId="22" fillId="0" borderId="0" xfId="80" applyNumberFormat="1" applyFont="1" applyFill="1" applyBorder="1" applyAlignment="1">
      <alignment horizontal="center" vertical="center"/>
      <protection/>
    </xf>
    <xf numFmtId="0" fontId="22" fillId="0" borderId="0" xfId="80" applyFont="1" applyBorder="1" applyAlignment="1">
      <alignment horizontal="left"/>
      <protection/>
    </xf>
    <xf numFmtId="0" fontId="23" fillId="0" borderId="0" xfId="80" applyFont="1" applyBorder="1" applyAlignment="1">
      <alignment horizontal="center"/>
      <protection/>
    </xf>
    <xf numFmtId="0" fontId="22" fillId="0" borderId="48" xfId="80" applyFont="1" applyBorder="1" applyAlignment="1">
      <alignment horizontal="center" vertical="center" wrapText="1"/>
      <protection/>
    </xf>
    <xf numFmtId="0" fontId="22" fillId="0" borderId="9" xfId="80" applyFont="1" applyBorder="1" applyAlignment="1">
      <alignment horizontal="center" vertical="center" wrapText="1"/>
      <protection/>
    </xf>
    <xf numFmtId="0" fontId="22" fillId="0" borderId="0" xfId="80" applyFont="1" applyBorder="1" applyAlignment="1">
      <alignment vertical="center" wrapText="1"/>
      <protection/>
    </xf>
    <xf numFmtId="0" fontId="23" fillId="0" borderId="0" xfId="80" applyFont="1" applyBorder="1" applyAlignment="1">
      <alignment horizontal="center" vertical="center" wrapText="1"/>
      <protection/>
    </xf>
    <xf numFmtId="3" fontId="22" fillId="0" borderId="0" xfId="80" applyNumberFormat="1" applyFont="1" applyBorder="1" applyAlignment="1">
      <alignment vertical="center"/>
      <protection/>
    </xf>
    <xf numFmtId="3" fontId="23" fillId="0" borderId="0" xfId="80" applyNumberFormat="1" applyFont="1" applyBorder="1" applyAlignment="1">
      <alignment vertical="center"/>
      <protection/>
    </xf>
    <xf numFmtId="0" fontId="22" fillId="0" borderId="0" xfId="80" applyFont="1" applyAlignment="1">
      <alignment/>
      <protection/>
    </xf>
    <xf numFmtId="0" fontId="22" fillId="0" borderId="0" xfId="80" applyFont="1" applyAlignment="1">
      <alignment horizontal="left"/>
      <protection/>
    </xf>
    <xf numFmtId="0" fontId="22" fillId="0" borderId="0" xfId="80" applyFont="1" applyAlignment="1">
      <alignment vertical="center" wrapText="1"/>
      <protection/>
    </xf>
    <xf numFmtId="4" fontId="23" fillId="34" borderId="9" xfId="80" applyNumberFormat="1" applyFont="1" applyFill="1" applyBorder="1" applyAlignment="1">
      <alignment horizontal="right"/>
      <protection/>
    </xf>
    <xf numFmtId="4" fontId="23" fillId="34" borderId="48" xfId="80" applyNumberFormat="1" applyFont="1" applyFill="1" applyBorder="1" applyAlignment="1">
      <alignment horizontal="right"/>
      <protection/>
    </xf>
    <xf numFmtId="4" fontId="23" fillId="34" borderId="19" xfId="80" applyNumberFormat="1" applyFont="1" applyFill="1" applyBorder="1" applyAlignment="1">
      <alignment horizontal="right"/>
      <protection/>
    </xf>
    <xf numFmtId="4" fontId="23" fillId="34" borderId="49" xfId="80" applyNumberFormat="1" applyFont="1" applyFill="1" applyBorder="1" applyAlignment="1">
      <alignment horizontal="right"/>
      <protection/>
    </xf>
    <xf numFmtId="4" fontId="23" fillId="34" borderId="43" xfId="80" applyNumberFormat="1" applyFont="1" applyFill="1" applyBorder="1" applyAlignment="1">
      <alignment horizontal="right" wrapText="1"/>
      <protection/>
    </xf>
    <xf numFmtId="3" fontId="23" fillId="34" borderId="43" xfId="80" applyNumberFormat="1" applyFont="1" applyFill="1" applyBorder="1" applyAlignment="1">
      <alignment horizontal="right" wrapText="1"/>
      <protection/>
    </xf>
    <xf numFmtId="3" fontId="23" fillId="34" borderId="44" xfId="80" applyNumberFormat="1" applyFont="1" applyFill="1" applyBorder="1" applyAlignment="1">
      <alignment horizontal="right" wrapText="1"/>
      <protection/>
    </xf>
    <xf numFmtId="3" fontId="23" fillId="34" borderId="17" xfId="80" applyNumberFormat="1" applyFont="1" applyFill="1" applyBorder="1" applyAlignment="1">
      <alignment horizontal="right" wrapText="1"/>
      <protection/>
    </xf>
    <xf numFmtId="3" fontId="23" fillId="34" borderId="19" xfId="80" applyNumberFormat="1" applyFont="1" applyFill="1" applyBorder="1" applyAlignment="1">
      <alignment horizontal="right"/>
      <protection/>
    </xf>
    <xf numFmtId="3" fontId="23" fillId="34" borderId="28" xfId="80" applyNumberFormat="1" applyFont="1" applyFill="1" applyBorder="1" applyAlignment="1">
      <alignment horizontal="right"/>
      <protection/>
    </xf>
    <xf numFmtId="3" fontId="23" fillId="34" borderId="45" xfId="80" applyNumberFormat="1" applyFont="1" applyFill="1" applyBorder="1" applyAlignment="1">
      <alignment horizontal="right" wrapText="1"/>
      <protection/>
    </xf>
    <xf numFmtId="3" fontId="22" fillId="34" borderId="48" xfId="80" applyNumberFormat="1" applyFont="1" applyFill="1" applyBorder="1" applyAlignment="1">
      <alignment horizontal="right" vertical="center"/>
      <protection/>
    </xf>
    <xf numFmtId="3" fontId="22" fillId="34" borderId="9" xfId="80" applyNumberFormat="1" applyFont="1" applyFill="1" applyBorder="1" applyAlignment="1">
      <alignment horizontal="right" vertical="center"/>
      <protection/>
    </xf>
    <xf numFmtId="3" fontId="23" fillId="34" borderId="48" xfId="80" applyNumberFormat="1" applyFont="1" applyFill="1" applyBorder="1" applyAlignment="1">
      <alignment horizontal="right" vertical="center"/>
      <protection/>
    </xf>
    <xf numFmtId="3" fontId="23" fillId="34" borderId="9" xfId="80" applyNumberFormat="1" applyFont="1" applyFill="1" applyBorder="1" applyAlignment="1">
      <alignment horizontal="right" vertical="center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>
      <alignment/>
      <protection/>
    </xf>
    <xf numFmtId="0" fontId="5" fillId="0" borderId="26" xfId="80" applyFont="1" applyFill="1" applyBorder="1" applyAlignment="1">
      <alignment/>
      <protection/>
    </xf>
    <xf numFmtId="3" fontId="5" fillId="0" borderId="17" xfId="49" applyNumberFormat="1" applyFont="1" applyFill="1" applyBorder="1" applyAlignment="1" applyProtection="1">
      <alignment horizontal="right"/>
      <protection locked="0"/>
    </xf>
    <xf numFmtId="3" fontId="5" fillId="0" borderId="20" xfId="49" applyNumberFormat="1" applyFont="1" applyFill="1" applyBorder="1" applyAlignment="1" applyProtection="1">
      <alignment horizontal="right" vertical="center"/>
      <protection locked="0"/>
    </xf>
    <xf numFmtId="0" fontId="8" fillId="0" borderId="25" xfId="80" applyFont="1" applyFill="1" applyBorder="1" applyAlignment="1">
      <alignment horizontal="center"/>
      <protection/>
    </xf>
    <xf numFmtId="0" fontId="8" fillId="0" borderId="34" xfId="80" applyFont="1" applyFill="1" applyBorder="1" applyAlignment="1">
      <alignment horizontal="center"/>
      <protection/>
    </xf>
    <xf numFmtId="0" fontId="8" fillId="0" borderId="21" xfId="80" applyFont="1" applyFill="1" applyBorder="1" applyAlignment="1">
      <alignment horizontal="center"/>
      <protection/>
    </xf>
    <xf numFmtId="0" fontId="8" fillId="0" borderId="17" xfId="104" applyFont="1" applyFill="1" applyBorder="1" applyAlignment="1">
      <alignment horizontal="center" vertical="center"/>
      <protection/>
    </xf>
    <xf numFmtId="0" fontId="8" fillId="0" borderId="20" xfId="104" applyFont="1" applyFill="1" applyBorder="1" applyAlignment="1">
      <alignment horizontal="center" vertical="center"/>
      <protection/>
    </xf>
    <xf numFmtId="0" fontId="8" fillId="0" borderId="17" xfId="105" applyFont="1" applyFill="1" applyBorder="1" applyAlignment="1">
      <alignment horizontal="center"/>
      <protection/>
    </xf>
    <xf numFmtId="0" fontId="8" fillId="0" borderId="19" xfId="105" applyFont="1" applyFill="1" applyBorder="1" applyAlignment="1">
      <alignment horizontal="center"/>
      <protection/>
    </xf>
    <xf numFmtId="0" fontId="8" fillId="0" borderId="20" xfId="105" applyFont="1" applyFill="1" applyBorder="1" applyAlignment="1">
      <alignment horizontal="center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2" xfId="94" applyNumberFormat="1" applyFont="1" applyFill="1" applyBorder="1" applyAlignment="1" applyProtection="1">
      <alignment horizontal="right"/>
      <protection locked="0"/>
    </xf>
    <xf numFmtId="3" fontId="23" fillId="0" borderId="9" xfId="80" applyNumberFormat="1" applyFont="1" applyBorder="1" applyAlignment="1" applyProtection="1">
      <alignment horizontal="right"/>
      <protection locked="0"/>
    </xf>
    <xf numFmtId="4" fontId="23" fillId="0" borderId="50" xfId="80" applyNumberFormat="1" applyFont="1" applyBorder="1" applyAlignment="1" applyProtection="1">
      <alignment horizontal="right"/>
      <protection locked="0"/>
    </xf>
    <xf numFmtId="3" fontId="23" fillId="0" borderId="43" xfId="80" applyNumberFormat="1" applyFont="1" applyBorder="1" applyAlignment="1" applyProtection="1">
      <alignment horizontal="right" wrapText="1"/>
      <protection locked="0"/>
    </xf>
    <xf numFmtId="3" fontId="23" fillId="0" borderId="46" xfId="80" applyNumberFormat="1" applyFont="1" applyBorder="1" applyAlignment="1" applyProtection="1">
      <alignment horizontal="right" wrapText="1"/>
      <protection locked="0"/>
    </xf>
    <xf numFmtId="4" fontId="22" fillId="0" borderId="9" xfId="80" applyNumberFormat="1" applyFont="1" applyBorder="1" applyAlignment="1" applyProtection="1">
      <alignment horizontal="right"/>
      <protection locked="0"/>
    </xf>
    <xf numFmtId="4" fontId="22" fillId="0" borderId="48" xfId="80" applyNumberFormat="1" applyFont="1" applyBorder="1" applyAlignment="1" applyProtection="1">
      <alignment horizontal="right"/>
      <protection locked="0"/>
    </xf>
    <xf numFmtId="4" fontId="22" fillId="0" borderId="49" xfId="80" applyNumberFormat="1" applyFont="1" applyBorder="1" applyAlignment="1" applyProtection="1">
      <alignment horizontal="right"/>
      <protection locked="0"/>
    </xf>
    <xf numFmtId="4" fontId="22" fillId="0" borderId="47" xfId="80" applyNumberFormat="1" applyFont="1" applyBorder="1" applyAlignment="1" applyProtection="1">
      <alignment horizontal="right"/>
      <protection locked="0"/>
    </xf>
    <xf numFmtId="3" fontId="22" fillId="0" borderId="41" xfId="80" applyNumberFormat="1" applyFont="1" applyBorder="1" applyAlignment="1" applyProtection="1">
      <alignment horizontal="right"/>
      <protection locked="0"/>
    </xf>
    <xf numFmtId="4" fontId="23" fillId="0" borderId="20" xfId="80" applyNumberFormat="1" applyFont="1" applyBorder="1" applyAlignment="1" applyProtection="1">
      <alignment horizontal="right"/>
      <protection locked="0"/>
    </xf>
    <xf numFmtId="0" fontId="22" fillId="0" borderId="41" xfId="80" applyFont="1" applyBorder="1" applyAlignment="1" applyProtection="1">
      <alignment horizontal="center"/>
      <protection locked="0"/>
    </xf>
    <xf numFmtId="0" fontId="22" fillId="0" borderId="40" xfId="80" applyFont="1" applyBorder="1" applyAlignment="1" applyProtection="1">
      <alignment horizontal="center"/>
      <protection locked="0"/>
    </xf>
    <xf numFmtId="3" fontId="22" fillId="0" borderId="9" xfId="80" applyNumberFormat="1" applyFont="1" applyBorder="1" applyAlignment="1" applyProtection="1">
      <alignment horizontal="right"/>
      <protection locked="0"/>
    </xf>
    <xf numFmtId="3" fontId="22" fillId="0" borderId="48" xfId="80" applyNumberFormat="1" applyFont="1" applyBorder="1" applyAlignment="1" applyProtection="1">
      <alignment horizontal="right"/>
      <protection locked="0"/>
    </xf>
    <xf numFmtId="3" fontId="22" fillId="0" borderId="49" xfId="80" applyNumberFormat="1" applyFont="1" applyBorder="1" applyAlignment="1" applyProtection="1">
      <alignment horizontal="right"/>
      <protection locked="0"/>
    </xf>
    <xf numFmtId="3" fontId="23" fillId="0" borderId="20" xfId="80" applyNumberFormat="1" applyFont="1" applyBorder="1" applyAlignment="1" applyProtection="1">
      <alignment horizontal="right"/>
      <protection locked="0"/>
    </xf>
    <xf numFmtId="0" fontId="22" fillId="0" borderId="9" xfId="80" applyFont="1" applyBorder="1" applyAlignment="1" applyProtection="1">
      <alignment horizontal="center"/>
      <protection locked="0"/>
    </xf>
    <xf numFmtId="0" fontId="22" fillId="0" borderId="32" xfId="80" applyFont="1" applyBorder="1" applyAlignment="1" applyProtection="1">
      <alignment vertical="center" wrapText="1"/>
      <protection locked="0"/>
    </xf>
    <xf numFmtId="0" fontId="23" fillId="0" borderId="0" xfId="80" applyFont="1" applyBorder="1" applyAlignment="1" applyProtection="1">
      <alignment horizontal="left" vertical="center"/>
      <protection locked="0"/>
    </xf>
    <xf numFmtId="3" fontId="23" fillId="0" borderId="0" xfId="80" applyNumberFormat="1" applyFont="1" applyBorder="1" applyAlignment="1" applyProtection="1">
      <alignment vertical="center"/>
      <protection locked="0"/>
    </xf>
    <xf numFmtId="0" fontId="22" fillId="0" borderId="0" xfId="80" applyFont="1" applyAlignment="1" applyProtection="1">
      <alignment/>
      <protection locked="0"/>
    </xf>
    <xf numFmtId="0" fontId="15" fillId="0" borderId="0" xfId="80" applyFont="1" applyProtection="1">
      <alignment/>
      <protection locked="0"/>
    </xf>
    <xf numFmtId="0" fontId="22" fillId="0" borderId="0" xfId="80" applyFont="1" applyBorder="1" applyAlignment="1" applyProtection="1">
      <alignment vertical="center" wrapText="1"/>
      <protection locked="0"/>
    </xf>
    <xf numFmtId="0" fontId="22" fillId="0" borderId="0" xfId="80" applyFont="1" applyProtection="1">
      <alignment/>
      <protection locked="0"/>
    </xf>
    <xf numFmtId="0" fontId="21" fillId="0" borderId="0" xfId="80" applyFont="1" applyProtection="1">
      <alignment/>
      <protection locked="0"/>
    </xf>
    <xf numFmtId="0" fontId="23" fillId="0" borderId="0" xfId="80" applyFont="1" applyProtection="1">
      <alignment/>
      <protection locked="0"/>
    </xf>
    <xf numFmtId="0" fontId="22" fillId="0" borderId="0" xfId="80" applyFont="1" applyAlignment="1" applyProtection="1" quotePrefix="1">
      <alignment horizontal="left"/>
      <protection locked="0"/>
    </xf>
    <xf numFmtId="4" fontId="8" fillId="0" borderId="13" xfId="80" applyNumberFormat="1" applyFont="1" applyFill="1" applyBorder="1" applyAlignment="1" applyProtection="1">
      <alignment horizontal="right"/>
      <protection/>
    </xf>
    <xf numFmtId="0" fontId="8" fillId="0" borderId="14" xfId="104" applyFont="1" applyFill="1" applyBorder="1" applyAlignment="1">
      <alignment horizontal="left"/>
      <protection/>
    </xf>
    <xf numFmtId="0" fontId="8" fillId="0" borderId="15" xfId="104" applyFont="1" applyFill="1" applyBorder="1" applyAlignment="1">
      <alignment horizontal="left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24" xfId="80" applyFont="1" applyFill="1" applyBorder="1" applyAlignment="1">
      <alignment horizontal="left" vertical="center"/>
      <protection/>
    </xf>
    <xf numFmtId="0" fontId="5" fillId="0" borderId="31" xfId="80" applyFont="1" applyFill="1" applyBorder="1" applyAlignment="1">
      <alignment horizontal="left" vertical="center"/>
      <protection/>
    </xf>
    <xf numFmtId="0" fontId="5" fillId="0" borderId="49" xfId="80" applyFont="1" applyFill="1" applyBorder="1" applyAlignment="1">
      <alignment horizontal="left" vertical="center"/>
      <protection/>
    </xf>
    <xf numFmtId="0" fontId="5" fillId="0" borderId="0" xfId="94" applyFont="1" applyFill="1" applyAlignment="1">
      <alignment horizontal="left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41" xfId="80" applyFont="1" applyFill="1" applyBorder="1" applyAlignment="1">
      <alignment horizontal="center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29" xfId="80" applyFont="1" applyFill="1" applyBorder="1" applyAlignment="1">
      <alignment horizontal="center"/>
      <protection/>
    </xf>
    <xf numFmtId="1" fontId="9" fillId="0" borderId="14" xfId="80" applyNumberFormat="1" applyFont="1" applyFill="1" applyBorder="1" applyAlignment="1">
      <alignment horizontal="center"/>
      <protection/>
    </xf>
    <xf numFmtId="1" fontId="9" fillId="0" borderId="29" xfId="80" applyNumberFormat="1" applyFont="1" applyFill="1" applyBorder="1" applyAlignment="1">
      <alignment horizontal="center"/>
      <protection/>
    </xf>
    <xf numFmtId="1" fontId="9" fillId="0" borderId="15" xfId="80" applyNumberFormat="1" applyFont="1" applyFill="1" applyBorder="1" applyAlignment="1">
      <alignment horizontal="center"/>
      <protection/>
    </xf>
    <xf numFmtId="0" fontId="6" fillId="0" borderId="0" xfId="80" applyFont="1" applyFill="1" applyAlignment="1">
      <alignment horizont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14" fillId="0" borderId="0" xfId="94" applyFont="1" applyFill="1" applyAlignment="1">
      <alignment horizontal="left"/>
      <protection/>
    </xf>
    <xf numFmtId="0" fontId="6" fillId="0" borderId="0" xfId="94" applyFont="1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43" fontId="8" fillId="0" borderId="16" xfId="63" applyFont="1" applyFill="1" applyBorder="1" applyAlignment="1">
      <alignment horizontal="center" vertical="center" wrapText="1"/>
    </xf>
    <xf numFmtId="43" fontId="8" fillId="0" borderId="12" xfId="63" applyFont="1" applyFill="1" applyBorder="1" applyAlignment="1">
      <alignment horizontal="center" vertical="center" wrapText="1"/>
    </xf>
    <xf numFmtId="43" fontId="5" fillId="0" borderId="14" xfId="49" applyFont="1" applyFill="1" applyBorder="1" applyAlignment="1">
      <alignment horizontal="center"/>
    </xf>
    <xf numFmtId="43" fontId="5" fillId="0" borderId="29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 vertical="center" wrapText="1"/>
      <protection/>
    </xf>
    <xf numFmtId="0" fontId="9" fillId="0" borderId="15" xfId="94" applyFont="1" applyFill="1" applyBorder="1" applyAlignment="1">
      <alignment horizontal="left" vertical="center" wrapText="1"/>
      <protection/>
    </xf>
    <xf numFmtId="0" fontId="5" fillId="0" borderId="34" xfId="80" applyFont="1" applyFill="1" applyBorder="1" applyAlignment="1">
      <alignment horizontal="left" vertical="center"/>
      <protection/>
    </xf>
    <xf numFmtId="0" fontId="5" fillId="0" borderId="37" xfId="80" applyFont="1" applyFill="1" applyBorder="1" applyAlignment="1">
      <alignment horizontal="left" vertical="center"/>
      <protection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43" fontId="8" fillId="0" borderId="16" xfId="63" applyFont="1" applyFill="1" applyBorder="1" applyAlignment="1">
      <alignment horizontal="center" vertical="center"/>
    </xf>
    <xf numFmtId="43" fontId="8" fillId="0" borderId="12" xfId="63" applyFont="1" applyFill="1" applyBorder="1" applyAlignment="1">
      <alignment horizontal="center" vertical="center"/>
    </xf>
    <xf numFmtId="0" fontId="5" fillId="0" borderId="33" xfId="80" applyFont="1" applyFill="1" applyBorder="1" applyAlignment="1">
      <alignment horizontal="left" vertical="center"/>
      <protection/>
    </xf>
    <xf numFmtId="0" fontId="5" fillId="0" borderId="38" xfId="80" applyFont="1" applyFill="1" applyBorder="1" applyAlignment="1">
      <alignment horizontal="left" vertical="center"/>
      <protection/>
    </xf>
    <xf numFmtId="0" fontId="8" fillId="0" borderId="0" xfId="104" applyFont="1" applyFill="1" applyBorder="1" applyAlignment="1">
      <alignment horizontal="left"/>
      <protection/>
    </xf>
    <xf numFmtId="0" fontId="9" fillId="0" borderId="14" xfId="80" applyFont="1" applyFill="1" applyBorder="1" applyAlignment="1">
      <alignment horizontal="center"/>
      <protection/>
    </xf>
    <xf numFmtId="0" fontId="9" fillId="0" borderId="29" xfId="80" applyFont="1" applyFill="1" applyBorder="1" applyAlignment="1">
      <alignment horizontal="center"/>
      <protection/>
    </xf>
    <xf numFmtId="0" fontId="9" fillId="0" borderId="15" xfId="80" applyFont="1" applyFill="1" applyBorder="1" applyAlignment="1">
      <alignment horizontal="center"/>
      <protection/>
    </xf>
    <xf numFmtId="0" fontId="5" fillId="0" borderId="15" xfId="80" applyFont="1" applyFill="1" applyBorder="1" applyAlignment="1">
      <alignment horizontal="center"/>
      <protection/>
    </xf>
    <xf numFmtId="0" fontId="5" fillId="0" borderId="48" xfId="80" applyFont="1" applyFill="1" applyBorder="1" applyAlignment="1">
      <alignment horizontal="left" vertical="center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 horizontal="left" vertical="center"/>
      <protection/>
    </xf>
    <xf numFmtId="0" fontId="5" fillId="0" borderId="51" xfId="80" applyFont="1" applyFill="1" applyBorder="1" applyAlignment="1">
      <alignment horizontal="left" vertical="center"/>
      <protection/>
    </xf>
    <xf numFmtId="0" fontId="5" fillId="0" borderId="52" xfId="80" applyFont="1" applyFill="1" applyBorder="1" applyAlignment="1">
      <alignment horizontal="left" vertical="center"/>
      <protection/>
    </xf>
    <xf numFmtId="0" fontId="8" fillId="0" borderId="14" xfId="80" applyFont="1" applyFill="1" applyBorder="1" applyAlignment="1">
      <alignment horizontal="left" wrapText="1"/>
      <protection/>
    </xf>
    <xf numFmtId="0" fontId="8" fillId="0" borderId="15" xfId="80" applyFont="1" applyFill="1" applyBorder="1" applyAlignment="1">
      <alignment horizontal="left" wrapText="1"/>
      <protection/>
    </xf>
    <xf numFmtId="0" fontId="4" fillId="0" borderId="0" xfId="94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7" fillId="0" borderId="32" xfId="80" applyFont="1" applyFill="1" applyBorder="1" applyAlignment="1">
      <alignment horizontal="center"/>
      <protection/>
    </xf>
    <xf numFmtId="0" fontId="5" fillId="0" borderId="53" xfId="80" applyFont="1" applyFill="1" applyBorder="1" applyAlignment="1">
      <alignment horizontal="left" vertical="center"/>
      <protection/>
    </xf>
    <xf numFmtId="0" fontId="5" fillId="0" borderId="54" xfId="80" applyFont="1" applyFill="1" applyBorder="1" applyAlignment="1">
      <alignment horizontal="left" vertical="center"/>
      <protection/>
    </xf>
    <xf numFmtId="0" fontId="5" fillId="0" borderId="55" xfId="80" applyFont="1" applyFill="1" applyBorder="1" applyAlignment="1">
      <alignment horizontal="left" vertical="center"/>
      <protection/>
    </xf>
    <xf numFmtId="0" fontId="5" fillId="0" borderId="56" xfId="80" applyFont="1" applyFill="1" applyBorder="1" applyAlignment="1">
      <alignment horizontal="left" vertical="center"/>
      <protection/>
    </xf>
    <xf numFmtId="0" fontId="5" fillId="0" borderId="25" xfId="80" applyFont="1" applyFill="1" applyBorder="1" applyAlignment="1">
      <alignment horizontal="left" vertical="center"/>
      <protection/>
    </xf>
    <xf numFmtId="0" fontId="5" fillId="0" borderId="26" xfId="80" applyFont="1" applyFill="1" applyBorder="1" applyAlignment="1">
      <alignment horizontal="left" vertical="center"/>
      <protection/>
    </xf>
    <xf numFmtId="0" fontId="7" fillId="0" borderId="14" xfId="80" applyFont="1" applyFill="1" applyBorder="1" applyAlignment="1">
      <alignment horizontal="center"/>
      <protection/>
    </xf>
    <xf numFmtId="0" fontId="7" fillId="0" borderId="15" xfId="80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 horizontal="left"/>
      <protection/>
    </xf>
    <xf numFmtId="0" fontId="9" fillId="0" borderId="15" xfId="94" applyFont="1" applyFill="1" applyBorder="1" applyAlignment="1">
      <alignment horizontal="left"/>
      <protection/>
    </xf>
    <xf numFmtId="0" fontId="3" fillId="0" borderId="0" xfId="8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8" fillId="0" borderId="55" xfId="80" applyFont="1" applyFill="1" applyBorder="1" applyAlignment="1">
      <alignment horizontal="center" vertical="center"/>
      <protection/>
    </xf>
    <xf numFmtId="0" fontId="8" fillId="0" borderId="56" xfId="80" applyFont="1" applyFill="1" applyBorder="1" applyAlignment="1">
      <alignment horizontal="center" vertical="center"/>
      <protection/>
    </xf>
    <xf numFmtId="0" fontId="8" fillId="0" borderId="21" xfId="80" applyFont="1" applyFill="1" applyBorder="1" applyAlignment="1">
      <alignment horizontal="center" vertical="center"/>
      <protection/>
    </xf>
    <xf numFmtId="0" fontId="8" fillId="0" borderId="40" xfId="80" applyFont="1" applyFill="1" applyBorder="1" applyAlignment="1">
      <alignment horizontal="center" vertical="center"/>
      <protection/>
    </xf>
    <xf numFmtId="0" fontId="22" fillId="0" borderId="9" xfId="80" applyFont="1" applyBorder="1" applyAlignment="1">
      <alignment horizontal="left"/>
      <protection/>
    </xf>
    <xf numFmtId="0" fontId="15" fillId="0" borderId="0" xfId="80" applyFont="1" applyAlignment="1" applyProtection="1">
      <alignment horizontal="center"/>
      <protection locked="0"/>
    </xf>
    <xf numFmtId="0" fontId="12" fillId="0" borderId="0" xfId="80" applyFont="1" applyAlignment="1" applyProtection="1">
      <alignment horizontal="center"/>
      <protection locked="0"/>
    </xf>
    <xf numFmtId="0" fontId="24" fillId="0" borderId="0" xfId="80" applyFont="1" applyAlignment="1" applyProtection="1">
      <alignment horizontal="center"/>
      <protection locked="0"/>
    </xf>
    <xf numFmtId="0" fontId="22" fillId="0" borderId="22" xfId="80" applyFont="1" applyBorder="1" applyAlignment="1">
      <alignment horizontal="left"/>
      <protection/>
    </xf>
    <xf numFmtId="0" fontId="22" fillId="0" borderId="57" xfId="80" applyFont="1" applyBorder="1" applyAlignment="1">
      <alignment horizontal="left"/>
      <protection/>
    </xf>
    <xf numFmtId="0" fontId="22" fillId="0" borderId="23" xfId="80" applyFont="1" applyBorder="1" applyAlignment="1">
      <alignment horizontal="left"/>
      <protection/>
    </xf>
    <xf numFmtId="0" fontId="22" fillId="0" borderId="58" xfId="80" applyFont="1" applyBorder="1" applyAlignment="1">
      <alignment horizontal="center" vertical="center" wrapText="1"/>
      <protection/>
    </xf>
    <xf numFmtId="0" fontId="22" fillId="0" borderId="59" xfId="80" applyFont="1" applyBorder="1" applyAlignment="1">
      <alignment horizontal="center" vertical="center" wrapText="1"/>
      <protection/>
    </xf>
    <xf numFmtId="0" fontId="22" fillId="0" borderId="53" xfId="80" applyFont="1" applyBorder="1" applyAlignment="1">
      <alignment horizontal="center" vertical="center" wrapText="1"/>
      <protection/>
    </xf>
    <xf numFmtId="0" fontId="22" fillId="0" borderId="32" xfId="80" applyFont="1" applyBorder="1" applyAlignment="1">
      <alignment horizontal="center" vertical="center" wrapText="1"/>
      <protection/>
    </xf>
    <xf numFmtId="0" fontId="22" fillId="0" borderId="60" xfId="80" applyFont="1" applyBorder="1" applyAlignment="1">
      <alignment horizontal="center" vertical="center" wrapText="1"/>
      <protection/>
    </xf>
    <xf numFmtId="0" fontId="22" fillId="0" borderId="61" xfId="80" applyFont="1" applyBorder="1" applyAlignment="1">
      <alignment horizontal="center" vertical="center" wrapText="1"/>
      <protection/>
    </xf>
    <xf numFmtId="0" fontId="22" fillId="0" borderId="54" xfId="80" applyFont="1" applyBorder="1" applyAlignment="1">
      <alignment horizontal="center" vertical="center" wrapText="1"/>
      <protection/>
    </xf>
    <xf numFmtId="0" fontId="23" fillId="0" borderId="9" xfId="80" applyFont="1" applyBorder="1" applyAlignment="1">
      <alignment horizontal="center" vertical="center"/>
      <protection/>
    </xf>
    <xf numFmtId="0" fontId="22" fillId="0" borderId="9" xfId="80" applyFont="1" applyBorder="1" applyAlignment="1">
      <alignment horizontal="left" vertical="center"/>
      <protection/>
    </xf>
    <xf numFmtId="0" fontId="22" fillId="0" borderId="48" xfId="80" applyFont="1" applyBorder="1" applyAlignment="1">
      <alignment horizontal="left" vertical="center"/>
      <protection/>
    </xf>
    <xf numFmtId="0" fontId="22" fillId="0" borderId="31" xfId="80" applyFont="1" applyBorder="1" applyAlignment="1">
      <alignment horizontal="left" vertical="center"/>
      <protection/>
    </xf>
    <xf numFmtId="0" fontId="22" fillId="0" borderId="49" xfId="80" applyFont="1" applyBorder="1" applyAlignment="1">
      <alignment horizontal="left" vertical="center"/>
      <protection/>
    </xf>
    <xf numFmtId="0" fontId="23" fillId="0" borderId="9" xfId="80" applyFont="1" applyBorder="1" applyAlignment="1">
      <alignment horizontal="left" vertical="center"/>
      <protection/>
    </xf>
    <xf numFmtId="0" fontId="22" fillId="0" borderId="0" xfId="80" applyFont="1" applyAlignment="1" applyProtection="1">
      <alignment horizontal="center"/>
      <protection locked="0"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191"/>
  <sheetViews>
    <sheetView tabSelected="1" view="pageBreakPreview" zoomScaleSheetLayoutView="100" zoomScalePageLayoutView="0" workbookViewId="0" topLeftCell="A120">
      <selection activeCell="B156" sqref="B156"/>
    </sheetView>
  </sheetViews>
  <sheetFormatPr defaultColWidth="8.796875" defaultRowHeight="14.25"/>
  <cols>
    <col min="1" max="1" width="6" style="5" customWidth="1"/>
    <col min="2" max="2" width="42.5" style="6" customWidth="1"/>
    <col min="3" max="3" width="16.8984375" style="6" customWidth="1"/>
    <col min="4" max="4" width="17.59765625" style="6" customWidth="1"/>
    <col min="5" max="16384" width="9" style="6" customWidth="1"/>
  </cols>
  <sheetData>
    <row r="2" s="2" customFormat="1" ht="3.75" customHeight="1">
      <c r="A2" s="1"/>
    </row>
    <row r="3" spans="1:4" s="2" customFormat="1" ht="18.75">
      <c r="A3" s="372" t="s">
        <v>0</v>
      </c>
      <c r="B3" s="372"/>
      <c r="C3" s="372"/>
      <c r="D3" s="372"/>
    </row>
    <row r="4" spans="1:4" s="2" customFormat="1" ht="18.75">
      <c r="A4" s="372" t="s">
        <v>209</v>
      </c>
      <c r="B4" s="372"/>
      <c r="C4" s="372"/>
      <c r="D4" s="372"/>
    </row>
    <row r="5" spans="1:4" s="2" customFormat="1" ht="24" customHeight="1">
      <c r="A5" s="385"/>
      <c r="B5" s="386"/>
      <c r="C5" s="386"/>
      <c r="D5" s="386"/>
    </row>
    <row r="6" spans="1:3" s="3" customFormat="1" ht="1.5" customHeight="1" hidden="1">
      <c r="A6" s="373" t="s">
        <v>1</v>
      </c>
      <c r="B6" s="373"/>
      <c r="C6" s="373"/>
    </row>
    <row r="7" spans="1:4" s="3" customFormat="1" ht="13.5" customHeight="1">
      <c r="A7" s="374" t="s">
        <v>2</v>
      </c>
      <c r="B7" s="374"/>
      <c r="C7" s="374"/>
      <c r="D7" s="374"/>
    </row>
    <row r="8" s="2" customFormat="1" ht="3" customHeight="1" hidden="1">
      <c r="A8" s="4"/>
    </row>
    <row r="9" ht="13.5" thickBot="1">
      <c r="D9" s="7" t="s">
        <v>3</v>
      </c>
    </row>
    <row r="10" spans="1:4" ht="14.25" customHeight="1">
      <c r="A10" s="342" t="s">
        <v>4</v>
      </c>
      <c r="B10" s="389" t="s">
        <v>5</v>
      </c>
      <c r="C10" s="390"/>
      <c r="D10" s="342" t="s">
        <v>210</v>
      </c>
    </row>
    <row r="11" spans="1:4" ht="15" customHeight="1" thickBot="1">
      <c r="A11" s="343"/>
      <c r="B11" s="391"/>
      <c r="C11" s="392"/>
      <c r="D11" s="343"/>
    </row>
    <row r="12" spans="1:4" s="10" customFormat="1" ht="13.5" customHeight="1" thickBot="1">
      <c r="A12" s="9" t="s">
        <v>6</v>
      </c>
      <c r="B12" s="381" t="s">
        <v>7</v>
      </c>
      <c r="C12" s="382"/>
      <c r="D12" s="9" t="s">
        <v>8</v>
      </c>
    </row>
    <row r="13" spans="1:4" ht="10.5" customHeight="1" thickBot="1">
      <c r="A13" s="331"/>
      <c r="B13" s="332"/>
      <c r="C13" s="332"/>
      <c r="D13" s="363"/>
    </row>
    <row r="14" spans="1:4" ht="21" customHeight="1" thickBot="1">
      <c r="A14" s="11"/>
      <c r="B14" s="387" t="s">
        <v>9</v>
      </c>
      <c r="C14" s="388"/>
      <c r="D14" s="12">
        <f>D15+D36+D40+D43+D39+D37+D38</f>
        <v>0</v>
      </c>
    </row>
    <row r="15" spans="1:4" s="16" customFormat="1" ht="18" customHeight="1" thickBot="1">
      <c r="A15" s="13" t="s">
        <v>10</v>
      </c>
      <c r="B15" s="14" t="s">
        <v>132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99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4" s="23" customFormat="1" ht="12.75" customHeight="1">
      <c r="A17" s="24"/>
      <c r="B17" s="206" t="s">
        <v>140</v>
      </c>
      <c r="C17" s="207"/>
      <c r="D17" s="50"/>
    </row>
    <row r="18" spans="1:4" s="23" customFormat="1" ht="15" customHeight="1">
      <c r="A18" s="24"/>
      <c r="B18" s="179" t="s">
        <v>211</v>
      </c>
      <c r="C18" s="184"/>
      <c r="D18" s="25"/>
    </row>
    <row r="19" spans="1:19" s="28" customFormat="1" ht="17.25" customHeight="1" thickBot="1">
      <c r="A19" s="26"/>
      <c r="B19" s="204" t="s">
        <v>112</v>
      </c>
      <c r="C19" s="205"/>
      <c r="D19" s="6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4" ht="15" customHeight="1" thickBot="1">
      <c r="A20" s="29" t="s">
        <v>7</v>
      </c>
      <c r="B20" s="17" t="s">
        <v>100</v>
      </c>
      <c r="C20" s="18"/>
      <c r="D20" s="19">
        <f>D21+D24+D25+D26</f>
        <v>0</v>
      </c>
    </row>
    <row r="21" spans="1:4" s="28" customFormat="1" ht="17.25" customHeight="1">
      <c r="A21" s="21"/>
      <c r="B21" s="189" t="s">
        <v>212</v>
      </c>
      <c r="C21" s="47"/>
      <c r="D21" s="191">
        <f>D22+D23</f>
        <v>0</v>
      </c>
    </row>
    <row r="22" spans="1:4" s="28" customFormat="1" ht="17.25" customHeight="1">
      <c r="A22" s="24"/>
      <c r="B22" s="190" t="s">
        <v>161</v>
      </c>
      <c r="C22" s="188"/>
      <c r="D22" s="25"/>
    </row>
    <row r="23" spans="1:4" s="28" customFormat="1" ht="17.25" customHeight="1">
      <c r="A23" s="24"/>
      <c r="B23" s="190" t="s">
        <v>147</v>
      </c>
      <c r="C23" s="188"/>
      <c r="D23" s="25"/>
    </row>
    <row r="24" spans="1:4" s="28" customFormat="1" ht="17.25" customHeight="1">
      <c r="A24" s="24"/>
      <c r="B24" s="179" t="s">
        <v>213</v>
      </c>
      <c r="C24" s="184"/>
      <c r="D24" s="25"/>
    </row>
    <row r="25" spans="1:4" s="28" customFormat="1" ht="17.25" customHeight="1">
      <c r="A25" s="24"/>
      <c r="B25" s="179" t="s">
        <v>113</v>
      </c>
      <c r="C25" s="184"/>
      <c r="D25" s="25"/>
    </row>
    <row r="26" spans="1:4" s="28" customFormat="1" ht="17.25" customHeight="1" thickBot="1">
      <c r="A26" s="26"/>
      <c r="B26" s="23" t="s">
        <v>214</v>
      </c>
      <c r="C26" s="23"/>
      <c r="D26" s="27"/>
    </row>
    <row r="27" spans="1:4" ht="15" customHeight="1" thickBot="1">
      <c r="A27" s="8" t="s">
        <v>8</v>
      </c>
      <c r="B27" s="17" t="s">
        <v>115</v>
      </c>
      <c r="C27" s="18"/>
      <c r="D27" s="192">
        <f>SUM(D28:D30)</f>
        <v>0</v>
      </c>
    </row>
    <row r="28" spans="1:4" ht="15" customHeight="1">
      <c r="A28" s="21"/>
      <c r="B28" s="189" t="s">
        <v>148</v>
      </c>
      <c r="C28" s="47"/>
      <c r="D28" s="25"/>
    </row>
    <row r="29" spans="1:4" ht="15" customHeight="1">
      <c r="A29" s="24"/>
      <c r="B29" s="190" t="s">
        <v>149</v>
      </c>
      <c r="C29" s="188"/>
      <c r="D29" s="25"/>
    </row>
    <row r="30" spans="1:4" ht="15" customHeight="1" thickBot="1">
      <c r="A30" s="24"/>
      <c r="B30" s="190" t="s">
        <v>150</v>
      </c>
      <c r="C30" s="188"/>
      <c r="D30" s="25"/>
    </row>
    <row r="31" spans="1:4" ht="15" customHeight="1" thickBot="1">
      <c r="A31" s="32" t="s">
        <v>11</v>
      </c>
      <c r="B31" s="17" t="s">
        <v>215</v>
      </c>
      <c r="C31" s="18"/>
      <c r="D31" s="31"/>
    </row>
    <row r="32" spans="1:4" ht="15" customHeight="1" thickBot="1">
      <c r="A32" s="32" t="s">
        <v>12</v>
      </c>
      <c r="B32" s="17" t="s">
        <v>116</v>
      </c>
      <c r="C32" s="18"/>
      <c r="D32" s="31"/>
    </row>
    <row r="33" spans="1:4" ht="15" customHeight="1" thickBot="1">
      <c r="A33" s="211" t="s">
        <v>13</v>
      </c>
      <c r="B33" s="17" t="s">
        <v>165</v>
      </c>
      <c r="C33" s="18"/>
      <c r="D33" s="31"/>
    </row>
    <row r="34" spans="1:4" ht="15" customHeight="1">
      <c r="A34" s="211"/>
      <c r="B34" s="215" t="s">
        <v>162</v>
      </c>
      <c r="C34" s="216"/>
      <c r="D34" s="292"/>
    </row>
    <row r="35" spans="1:4" ht="15" customHeight="1" thickBot="1">
      <c r="A35" s="8"/>
      <c r="B35" s="213" t="s">
        <v>166</v>
      </c>
      <c r="C35" s="214"/>
      <c r="D35" s="293"/>
    </row>
    <row r="36" spans="1:4" s="34" customFormat="1" ht="15.75" thickBot="1">
      <c r="A36" s="212" t="s">
        <v>15</v>
      </c>
      <c r="B36" s="14" t="s">
        <v>16</v>
      </c>
      <c r="C36" s="15"/>
      <c r="D36" s="33"/>
    </row>
    <row r="37" spans="1:4" s="34" customFormat="1" ht="15.75" thickBot="1">
      <c r="A37" s="35" t="s">
        <v>17</v>
      </c>
      <c r="B37" s="36" t="s">
        <v>89</v>
      </c>
      <c r="C37" s="37"/>
      <c r="D37" s="33"/>
    </row>
    <row r="38" spans="1:4" s="34" customFormat="1" ht="15.75" thickBot="1">
      <c r="A38" s="38" t="s">
        <v>18</v>
      </c>
      <c r="B38" s="39" t="s">
        <v>117</v>
      </c>
      <c r="C38" s="37"/>
      <c r="D38" s="33"/>
    </row>
    <row r="39" spans="1:4" s="34" customFormat="1" ht="15.75" thickBot="1">
      <c r="A39" s="38" t="s">
        <v>19</v>
      </c>
      <c r="B39" s="39" t="s">
        <v>20</v>
      </c>
      <c r="C39" s="15"/>
      <c r="D39" s="33"/>
    </row>
    <row r="40" spans="1:4" s="34" customFormat="1" ht="15.75" thickBot="1">
      <c r="A40" s="35" t="s">
        <v>21</v>
      </c>
      <c r="B40" s="36" t="s">
        <v>120</v>
      </c>
      <c r="C40" s="15"/>
      <c r="D40" s="12">
        <f>D41+D42</f>
        <v>0</v>
      </c>
    </row>
    <row r="41" spans="1:4" s="28" customFormat="1" ht="15" customHeight="1">
      <c r="A41" s="40" t="s">
        <v>6</v>
      </c>
      <c r="B41" s="46" t="s">
        <v>22</v>
      </c>
      <c r="C41" s="47"/>
      <c r="D41" s="48"/>
    </row>
    <row r="42" spans="1:4" s="28" customFormat="1" ht="16.5" customHeight="1" thickBot="1">
      <c r="A42" s="43" t="s">
        <v>7</v>
      </c>
      <c r="B42" s="41" t="s">
        <v>14</v>
      </c>
      <c r="C42" s="42"/>
      <c r="D42" s="44"/>
    </row>
    <row r="43" spans="1:4" ht="15" thickBot="1">
      <c r="A43" s="35" t="s">
        <v>23</v>
      </c>
      <c r="B43" s="36" t="s">
        <v>121</v>
      </c>
      <c r="C43" s="15"/>
      <c r="D43" s="45">
        <f>SUM(D44:D49)</f>
        <v>0</v>
      </c>
    </row>
    <row r="44" spans="1:4" ht="15.75" customHeight="1">
      <c r="A44" s="201" t="s">
        <v>6</v>
      </c>
      <c r="B44" s="208" t="s">
        <v>155</v>
      </c>
      <c r="C44" s="209"/>
      <c r="D44" s="202"/>
    </row>
    <row r="45" spans="1:4" s="49" customFormat="1" ht="16.5" customHeight="1">
      <c r="A45" s="198" t="s">
        <v>7</v>
      </c>
      <c r="B45" s="200" t="s">
        <v>98</v>
      </c>
      <c r="C45" s="210"/>
      <c r="D45" s="25"/>
    </row>
    <row r="46" spans="1:4" s="49" customFormat="1" ht="16.5" customHeight="1">
      <c r="A46" s="198" t="s">
        <v>8</v>
      </c>
      <c r="B46" s="193" t="s">
        <v>154</v>
      </c>
      <c r="C46" s="188"/>
      <c r="D46" s="25"/>
    </row>
    <row r="47" spans="1:4" s="49" customFormat="1" ht="16.5" customHeight="1">
      <c r="A47" s="198" t="s">
        <v>11</v>
      </c>
      <c r="B47" s="193" t="s">
        <v>153</v>
      </c>
      <c r="C47" s="195"/>
      <c r="D47" s="25"/>
    </row>
    <row r="48" spans="1:4" s="49" customFormat="1" ht="16.5" customHeight="1">
      <c r="A48" s="198" t="s">
        <v>12</v>
      </c>
      <c r="B48" s="199" t="s">
        <v>152</v>
      </c>
      <c r="C48" s="194"/>
      <c r="D48" s="202"/>
    </row>
    <row r="49" spans="1:4" s="49" customFormat="1" ht="16.5" customHeight="1" thickBot="1">
      <c r="A49" s="198" t="s">
        <v>13</v>
      </c>
      <c r="B49" s="197" t="s">
        <v>151</v>
      </c>
      <c r="C49" s="196"/>
      <c r="D49" s="25"/>
    </row>
    <row r="50" spans="1:4" ht="7.5" customHeight="1" thickBot="1">
      <c r="A50" s="331"/>
      <c r="B50" s="332"/>
      <c r="C50" s="332"/>
      <c r="D50" s="363"/>
    </row>
    <row r="51" spans="1:4" ht="19.5" customHeight="1" thickBot="1">
      <c r="A51" s="35"/>
      <c r="B51" s="383" t="s">
        <v>25</v>
      </c>
      <c r="C51" s="384"/>
      <c r="D51" s="12">
        <f>D57+D104+D107+D111+D103</f>
        <v>0</v>
      </c>
    </row>
    <row r="52" spans="1:4" ht="18" customHeight="1" thickBot="1">
      <c r="A52" s="52" t="s">
        <v>24</v>
      </c>
      <c r="B52" s="353" t="s">
        <v>27</v>
      </c>
      <c r="C52" s="354"/>
      <c r="D52" s="53"/>
    </row>
    <row r="53" spans="1:4" ht="18" customHeight="1" thickBot="1">
      <c r="A53" s="54" t="s">
        <v>163</v>
      </c>
      <c r="B53" s="365" t="s">
        <v>101</v>
      </c>
      <c r="C53" s="366"/>
      <c r="D53" s="55">
        <f>D54+D55+D56</f>
        <v>0</v>
      </c>
    </row>
    <row r="54" spans="1:4" s="28" customFormat="1" ht="16.5" customHeight="1">
      <c r="A54" s="284" t="s">
        <v>6</v>
      </c>
      <c r="B54" s="367" t="s">
        <v>28</v>
      </c>
      <c r="C54" s="325"/>
      <c r="D54" s="56"/>
    </row>
    <row r="55" spans="1:4" s="28" customFormat="1" ht="16.5" customHeight="1">
      <c r="A55" s="285" t="s">
        <v>7</v>
      </c>
      <c r="B55" s="364" t="s">
        <v>29</v>
      </c>
      <c r="C55" s="327"/>
      <c r="D55" s="57"/>
    </row>
    <row r="56" spans="1:4" s="28" customFormat="1" ht="16.5" customHeight="1" thickBot="1">
      <c r="A56" s="286" t="s">
        <v>8</v>
      </c>
      <c r="B56" s="364" t="s">
        <v>30</v>
      </c>
      <c r="C56" s="327"/>
      <c r="D56" s="58"/>
    </row>
    <row r="57" spans="1:4" ht="18.75" customHeight="1" thickBot="1">
      <c r="A57" s="54" t="s">
        <v>164</v>
      </c>
      <c r="B57" s="36" t="s">
        <v>102</v>
      </c>
      <c r="C57" s="37"/>
      <c r="D57" s="12">
        <f>D58++D61+D62+D68+D69+D81+D88+D91+D99+D77+D85</f>
        <v>0</v>
      </c>
    </row>
    <row r="58" spans="1:4" ht="16.5" customHeight="1" thickBot="1">
      <c r="A58" s="32" t="s">
        <v>6</v>
      </c>
      <c r="B58" s="59" t="s">
        <v>122</v>
      </c>
      <c r="C58" s="60"/>
      <c r="D58" s="19">
        <f>D59+D60</f>
        <v>0</v>
      </c>
    </row>
    <row r="59" spans="1:4" s="28" customFormat="1" ht="18" customHeight="1">
      <c r="A59" s="21"/>
      <c r="B59" s="375" t="s">
        <v>31</v>
      </c>
      <c r="C59" s="376"/>
      <c r="D59" s="22"/>
    </row>
    <row r="60" spans="1:4" s="28" customFormat="1" ht="18" customHeight="1" thickBot="1">
      <c r="A60" s="24"/>
      <c r="B60" s="367" t="s">
        <v>141</v>
      </c>
      <c r="C60" s="325"/>
      <c r="D60" s="50"/>
    </row>
    <row r="61" spans="1:4" ht="16.5" customHeight="1" thickBot="1">
      <c r="A61" s="32" t="s">
        <v>7</v>
      </c>
      <c r="B61" s="365" t="s">
        <v>133</v>
      </c>
      <c r="C61" s="366"/>
      <c r="D61" s="31"/>
    </row>
    <row r="62" spans="1:4" ht="16.5" customHeight="1" thickBot="1">
      <c r="A62" s="8" t="s">
        <v>8</v>
      </c>
      <c r="B62" s="59" t="s">
        <v>123</v>
      </c>
      <c r="C62" s="60"/>
      <c r="D62" s="62">
        <f>D63+D64+D65+D66+D67</f>
        <v>0</v>
      </c>
    </row>
    <row r="63" spans="1:4" s="28" customFormat="1" ht="17.25" customHeight="1">
      <c r="A63" s="21"/>
      <c r="B63" s="379" t="s">
        <v>127</v>
      </c>
      <c r="C63" s="380"/>
      <c r="D63" s="22"/>
    </row>
    <row r="64" spans="1:4" s="28" customFormat="1" ht="15.75" customHeight="1">
      <c r="A64" s="24"/>
      <c r="B64" s="375" t="s">
        <v>136</v>
      </c>
      <c r="C64" s="376"/>
      <c r="D64" s="48"/>
    </row>
    <row r="65" spans="1:4" s="28" customFormat="1" ht="15.75" customHeight="1">
      <c r="A65" s="24"/>
      <c r="B65" s="364" t="s">
        <v>137</v>
      </c>
      <c r="C65" s="327"/>
      <c r="D65" s="50"/>
    </row>
    <row r="66" spans="1:4" s="28" customFormat="1" ht="15.75" customHeight="1">
      <c r="A66" s="24"/>
      <c r="B66" s="367" t="s">
        <v>118</v>
      </c>
      <c r="C66" s="325"/>
      <c r="D66" s="25"/>
    </row>
    <row r="67" spans="1:4" s="28" customFormat="1" ht="17.25" customHeight="1" thickBot="1">
      <c r="A67" s="26"/>
      <c r="B67" s="368" t="s">
        <v>32</v>
      </c>
      <c r="C67" s="369"/>
      <c r="D67" s="63"/>
    </row>
    <row r="68" spans="1:4" ht="15.75" customHeight="1" thickBot="1">
      <c r="A68" s="32" t="s">
        <v>11</v>
      </c>
      <c r="B68" s="365" t="s">
        <v>33</v>
      </c>
      <c r="C68" s="366"/>
      <c r="D68" s="31"/>
    </row>
    <row r="69" spans="1:4" ht="16.5" customHeight="1" thickBot="1">
      <c r="A69" s="32" t="s">
        <v>12</v>
      </c>
      <c r="B69" s="59" t="s">
        <v>124</v>
      </c>
      <c r="C69" s="60"/>
      <c r="D69" s="19">
        <f>D70+D71+D72+D73+D74+D76+D75</f>
        <v>0</v>
      </c>
    </row>
    <row r="70" spans="1:4" s="28" customFormat="1" ht="13.5" customHeight="1">
      <c r="A70" s="21"/>
      <c r="B70" s="377" t="s">
        <v>156</v>
      </c>
      <c r="C70" s="378"/>
      <c r="D70" s="30"/>
    </row>
    <row r="71" spans="1:4" s="28" customFormat="1" ht="13.5" customHeight="1">
      <c r="A71" s="24"/>
      <c r="B71" s="364" t="s">
        <v>157</v>
      </c>
      <c r="C71" s="327"/>
      <c r="D71" s="25"/>
    </row>
    <row r="72" spans="1:4" s="28" customFormat="1" ht="13.5" customHeight="1">
      <c r="A72" s="24"/>
      <c r="B72" s="364" t="s">
        <v>158</v>
      </c>
      <c r="C72" s="327"/>
      <c r="D72" s="25"/>
    </row>
    <row r="73" spans="1:4" s="28" customFormat="1" ht="13.5" customHeight="1">
      <c r="A73" s="24"/>
      <c r="B73" s="367" t="s">
        <v>159</v>
      </c>
      <c r="C73" s="325"/>
      <c r="D73" s="51"/>
    </row>
    <row r="74" spans="1:4" s="28" customFormat="1" ht="13.5" customHeight="1">
      <c r="A74" s="24"/>
      <c r="B74" s="364" t="s">
        <v>216</v>
      </c>
      <c r="C74" s="327"/>
      <c r="D74" s="25"/>
    </row>
    <row r="75" spans="1:4" s="28" customFormat="1" ht="13.5" customHeight="1">
      <c r="A75" s="24"/>
      <c r="B75" s="367" t="s">
        <v>126</v>
      </c>
      <c r="C75" s="325"/>
      <c r="D75" s="51"/>
    </row>
    <row r="76" spans="1:4" s="28" customFormat="1" ht="13.5" customHeight="1" thickBot="1">
      <c r="A76" s="26"/>
      <c r="B76" s="368" t="s">
        <v>34</v>
      </c>
      <c r="C76" s="369"/>
      <c r="D76" s="27"/>
    </row>
    <row r="77" spans="1:4" s="28" customFormat="1" ht="27" customHeight="1" thickBot="1">
      <c r="A77" s="32" t="s">
        <v>13</v>
      </c>
      <c r="B77" s="370" t="s">
        <v>217</v>
      </c>
      <c r="C77" s="371"/>
      <c r="D77" s="64">
        <f>D78+D79+D80</f>
        <v>0</v>
      </c>
    </row>
    <row r="78" spans="1:4" s="28" customFormat="1" ht="13.5" customHeight="1">
      <c r="A78" s="65"/>
      <c r="B78" s="324" t="s">
        <v>218</v>
      </c>
      <c r="C78" s="325"/>
      <c r="D78" s="48"/>
    </row>
    <row r="79" spans="1:4" s="28" customFormat="1" ht="13.5" customHeight="1">
      <c r="A79" s="66"/>
      <c r="B79" s="326" t="s">
        <v>219</v>
      </c>
      <c r="C79" s="327"/>
      <c r="D79" s="25"/>
    </row>
    <row r="80" spans="1:4" s="28" customFormat="1" ht="13.5" customHeight="1" thickBot="1">
      <c r="A80" s="67"/>
      <c r="B80" s="324" t="s">
        <v>220</v>
      </c>
      <c r="C80" s="325"/>
      <c r="D80" s="51"/>
    </row>
    <row r="81" spans="1:4" ht="15.75" customHeight="1" thickBot="1">
      <c r="A81" s="32" t="s">
        <v>38</v>
      </c>
      <c r="B81" s="365" t="s">
        <v>91</v>
      </c>
      <c r="C81" s="366"/>
      <c r="D81" s="64">
        <f>D82+D83+D84</f>
        <v>0</v>
      </c>
    </row>
    <row r="82" spans="1:4" s="28" customFormat="1" ht="13.5" customHeight="1">
      <c r="A82" s="65"/>
      <c r="B82" s="324" t="s">
        <v>35</v>
      </c>
      <c r="C82" s="325"/>
      <c r="D82" s="48"/>
    </row>
    <row r="83" spans="1:4" s="28" customFormat="1" ht="13.5" customHeight="1">
      <c r="A83" s="66"/>
      <c r="B83" s="326" t="s">
        <v>36</v>
      </c>
      <c r="C83" s="327"/>
      <c r="D83" s="25"/>
    </row>
    <row r="84" spans="1:4" s="49" customFormat="1" ht="13.5" customHeight="1" thickBot="1">
      <c r="A84" s="67"/>
      <c r="B84" s="324" t="s">
        <v>37</v>
      </c>
      <c r="C84" s="325"/>
      <c r="D84" s="51"/>
    </row>
    <row r="85" spans="1:4" s="49" customFormat="1" ht="13.5" customHeight="1" thickBot="1">
      <c r="A85" s="32" t="s">
        <v>41</v>
      </c>
      <c r="B85" s="322" t="s">
        <v>221</v>
      </c>
      <c r="C85" s="323"/>
      <c r="D85" s="19">
        <f>D86+D87</f>
        <v>0</v>
      </c>
    </row>
    <row r="86" spans="1:4" s="49" customFormat="1" ht="13.5" customHeight="1">
      <c r="A86" s="69"/>
      <c r="B86" s="324" t="s">
        <v>222</v>
      </c>
      <c r="C86" s="325"/>
      <c r="D86" s="70"/>
    </row>
    <row r="87" spans="1:4" s="49" customFormat="1" ht="13.5" customHeight="1" thickBot="1">
      <c r="A87" s="67"/>
      <c r="B87" s="326" t="s">
        <v>223</v>
      </c>
      <c r="C87" s="327"/>
      <c r="D87" s="57"/>
    </row>
    <row r="88" spans="1:4" s="68" customFormat="1" ht="16.5" customHeight="1" thickBot="1">
      <c r="A88" s="32" t="s">
        <v>43</v>
      </c>
      <c r="B88" s="322" t="s">
        <v>92</v>
      </c>
      <c r="C88" s="323"/>
      <c r="D88" s="19">
        <f>D89+D90</f>
        <v>0</v>
      </c>
    </row>
    <row r="89" spans="1:4" s="28" customFormat="1" ht="14.25" customHeight="1">
      <c r="A89" s="69"/>
      <c r="B89" s="324" t="s">
        <v>39</v>
      </c>
      <c r="C89" s="325"/>
      <c r="D89" s="70"/>
    </row>
    <row r="90" spans="1:4" s="28" customFormat="1" ht="14.25" customHeight="1" thickBot="1">
      <c r="A90" s="67"/>
      <c r="B90" s="326" t="s">
        <v>40</v>
      </c>
      <c r="C90" s="327"/>
      <c r="D90" s="57"/>
    </row>
    <row r="91" spans="1:4" ht="16.5" customHeight="1" thickBot="1">
      <c r="A91" s="54" t="s">
        <v>224</v>
      </c>
      <c r="B91" s="322" t="s">
        <v>125</v>
      </c>
      <c r="C91" s="323"/>
      <c r="D91" s="71">
        <f>SUM(D92:D98)</f>
        <v>0</v>
      </c>
    </row>
    <row r="92" spans="1:4" s="28" customFormat="1" ht="15.75" customHeight="1">
      <c r="A92" s="65"/>
      <c r="B92" s="324" t="s">
        <v>42</v>
      </c>
      <c r="C92" s="325"/>
      <c r="D92" s="72"/>
    </row>
    <row r="93" spans="1:4" s="28" customFormat="1" ht="14.25" customHeight="1">
      <c r="A93" s="66"/>
      <c r="B93" s="326" t="s">
        <v>94</v>
      </c>
      <c r="C93" s="327"/>
      <c r="D93" s="73"/>
    </row>
    <row r="94" spans="1:4" s="28" customFormat="1" ht="14.25" customHeight="1">
      <c r="A94" s="66"/>
      <c r="B94" s="326" t="s">
        <v>96</v>
      </c>
      <c r="C94" s="327"/>
      <c r="D94" s="74"/>
    </row>
    <row r="95" spans="1:4" s="28" customFormat="1" ht="14.25" customHeight="1">
      <c r="A95" s="66"/>
      <c r="B95" s="326" t="s">
        <v>95</v>
      </c>
      <c r="C95" s="327"/>
      <c r="D95" s="74"/>
    </row>
    <row r="96" spans="1:4" s="28" customFormat="1" ht="14.25" customHeight="1">
      <c r="A96" s="66"/>
      <c r="B96" s="326" t="s">
        <v>97</v>
      </c>
      <c r="C96" s="327"/>
      <c r="D96" s="74"/>
    </row>
    <row r="97" spans="1:4" s="28" customFormat="1" ht="14.25" customHeight="1">
      <c r="A97" s="66"/>
      <c r="B97" s="326" t="s">
        <v>134</v>
      </c>
      <c r="C97" s="327"/>
      <c r="D97" s="74"/>
    </row>
    <row r="98" spans="1:4" s="28" customFormat="1" ht="14.25" customHeight="1" thickBot="1">
      <c r="A98" s="66"/>
      <c r="B98" s="326" t="s">
        <v>135</v>
      </c>
      <c r="C98" s="327"/>
      <c r="D98" s="180"/>
    </row>
    <row r="99" spans="1:9" ht="14.25" customHeight="1" thickBot="1">
      <c r="A99" s="32" t="s">
        <v>225</v>
      </c>
      <c r="B99" s="322" t="s">
        <v>53</v>
      </c>
      <c r="C99" s="323"/>
      <c r="D99" s="62">
        <f>D100+D101+D102</f>
        <v>0</v>
      </c>
      <c r="H99" s="359"/>
      <c r="I99" s="359"/>
    </row>
    <row r="100" spans="1:4" s="28" customFormat="1" ht="14.25" customHeight="1">
      <c r="A100" s="65"/>
      <c r="B100" s="324" t="s">
        <v>44</v>
      </c>
      <c r="C100" s="325"/>
      <c r="D100" s="50"/>
    </row>
    <row r="101" spans="1:4" s="28" customFormat="1" ht="15.75" customHeight="1">
      <c r="A101" s="66"/>
      <c r="B101" s="326" t="s">
        <v>90</v>
      </c>
      <c r="C101" s="327"/>
      <c r="D101" s="25"/>
    </row>
    <row r="102" spans="1:4" s="28" customFormat="1" ht="15.75" customHeight="1" thickBot="1">
      <c r="A102" s="67"/>
      <c r="B102" s="324" t="s">
        <v>45</v>
      </c>
      <c r="C102" s="325"/>
      <c r="D102" s="50"/>
    </row>
    <row r="103" spans="1:4" s="28" customFormat="1" ht="15" thickBot="1">
      <c r="A103" s="75" t="s">
        <v>26</v>
      </c>
      <c r="B103" s="353" t="s">
        <v>47</v>
      </c>
      <c r="C103" s="354"/>
      <c r="D103" s="33"/>
    </row>
    <row r="104" spans="1:4" ht="16.5" customHeight="1" thickBot="1">
      <c r="A104" s="76" t="s">
        <v>46</v>
      </c>
      <c r="B104" s="36" t="s">
        <v>128</v>
      </c>
      <c r="C104" s="15"/>
      <c r="D104" s="12">
        <f>D105+D106</f>
        <v>0</v>
      </c>
    </row>
    <row r="105" spans="1:4" s="28" customFormat="1" ht="15.75" customHeight="1">
      <c r="A105" s="287" t="s">
        <v>6</v>
      </c>
      <c r="B105" s="77" t="s">
        <v>103</v>
      </c>
      <c r="C105" s="47"/>
      <c r="D105" s="78"/>
    </row>
    <row r="106" spans="1:4" s="28" customFormat="1" ht="15.75" customHeight="1" thickBot="1">
      <c r="A106" s="288" t="s">
        <v>7</v>
      </c>
      <c r="B106" s="364" t="s">
        <v>49</v>
      </c>
      <c r="C106" s="327"/>
      <c r="D106" s="79"/>
    </row>
    <row r="107" spans="1:4" ht="15.75" customHeight="1" thickBot="1">
      <c r="A107" s="76" t="s">
        <v>48</v>
      </c>
      <c r="B107" s="36" t="s">
        <v>129</v>
      </c>
      <c r="C107" s="15"/>
      <c r="D107" s="12">
        <f>D108+D110+D109</f>
        <v>0</v>
      </c>
    </row>
    <row r="108" spans="1:4" s="28" customFormat="1" ht="15" customHeight="1">
      <c r="A108" s="289" t="s">
        <v>6</v>
      </c>
      <c r="B108" s="324" t="s">
        <v>51</v>
      </c>
      <c r="C108" s="325"/>
      <c r="D108" s="78"/>
    </row>
    <row r="109" spans="1:4" s="28" customFormat="1" ht="15" customHeight="1">
      <c r="A109" s="290" t="s">
        <v>7</v>
      </c>
      <c r="B109" s="326" t="s">
        <v>52</v>
      </c>
      <c r="C109" s="327"/>
      <c r="D109" s="58"/>
    </row>
    <row r="110" spans="1:4" s="28" customFormat="1" ht="15" customHeight="1" thickBot="1">
      <c r="A110" s="291" t="s">
        <v>8</v>
      </c>
      <c r="B110" s="41" t="s">
        <v>53</v>
      </c>
      <c r="C110" s="42"/>
      <c r="D110" s="79"/>
    </row>
    <row r="111" spans="1:4" ht="16.5" customHeight="1" thickBot="1">
      <c r="A111" s="80" t="s">
        <v>50</v>
      </c>
      <c r="B111" s="81" t="s">
        <v>55</v>
      </c>
      <c r="C111" s="15"/>
      <c r="D111" s="33"/>
    </row>
    <row r="112" spans="1:4" ht="3" customHeight="1" thickBot="1">
      <c r="A112" s="360"/>
      <c r="B112" s="361"/>
      <c r="C112" s="361"/>
      <c r="D112" s="362"/>
    </row>
    <row r="113" spans="1:4" ht="16.5" customHeight="1" thickBot="1">
      <c r="A113" s="35" t="s">
        <v>54</v>
      </c>
      <c r="B113" s="353" t="s">
        <v>58</v>
      </c>
      <c r="C113" s="354"/>
      <c r="D113" s="45">
        <f>D14-D51</f>
        <v>0</v>
      </c>
    </row>
    <row r="114" spans="1:4" ht="17.25" customHeight="1" thickBot="1">
      <c r="A114" s="35" t="s">
        <v>56</v>
      </c>
      <c r="B114" s="353" t="s">
        <v>60</v>
      </c>
      <c r="C114" s="354"/>
      <c r="D114" s="82"/>
    </row>
    <row r="115" spans="1:4" ht="17.25" customHeight="1" thickBot="1">
      <c r="A115" s="83" t="s">
        <v>57</v>
      </c>
      <c r="B115" s="353" t="s">
        <v>62</v>
      </c>
      <c r="C115" s="354"/>
      <c r="D115" s="45">
        <f>D113-D114</f>
        <v>0</v>
      </c>
    </row>
    <row r="116" spans="1:4" s="20" customFormat="1" ht="6" customHeight="1" thickBot="1">
      <c r="A116" s="360"/>
      <c r="B116" s="361"/>
      <c r="C116" s="361"/>
      <c r="D116" s="362"/>
    </row>
    <row r="117" spans="1:4" s="34" customFormat="1" ht="15" customHeight="1" thickBot="1">
      <c r="A117" s="83" t="s">
        <v>59</v>
      </c>
      <c r="B117" s="36" t="s">
        <v>93</v>
      </c>
      <c r="C117" s="15"/>
      <c r="D117" s="84">
        <f>SUM(D118:D121)</f>
        <v>0</v>
      </c>
    </row>
    <row r="118" spans="1:4" s="28" customFormat="1" ht="15" customHeight="1">
      <c r="A118" s="61" t="s">
        <v>6</v>
      </c>
      <c r="B118" s="77" t="s">
        <v>160</v>
      </c>
      <c r="C118" s="47"/>
      <c r="D118" s="85"/>
    </row>
    <row r="119" spans="1:4" s="28" customFormat="1" ht="15" customHeight="1">
      <c r="A119" s="86" t="s">
        <v>7</v>
      </c>
      <c r="B119" s="179" t="s">
        <v>114</v>
      </c>
      <c r="C119" s="184"/>
      <c r="D119" s="87"/>
    </row>
    <row r="120" spans="1:4" s="28" customFormat="1" ht="15" customHeight="1">
      <c r="A120" s="86" t="s">
        <v>8</v>
      </c>
      <c r="B120" s="179" t="s">
        <v>104</v>
      </c>
      <c r="C120" s="184"/>
      <c r="D120" s="87"/>
    </row>
    <row r="121" spans="1:4" s="28" customFormat="1" ht="15" customHeight="1" thickBot="1">
      <c r="A121" s="26" t="s">
        <v>11</v>
      </c>
      <c r="B121" s="183" t="s">
        <v>105</v>
      </c>
      <c r="C121" s="42"/>
      <c r="D121" s="88"/>
    </row>
    <row r="122" spans="1:4" ht="6.75" customHeight="1" thickBot="1">
      <c r="A122" s="331"/>
      <c r="B122" s="332"/>
      <c r="C122" s="332"/>
      <c r="D122" s="363"/>
    </row>
    <row r="123" spans="1:4" s="34" customFormat="1" ht="15.75" customHeight="1" thickBot="1">
      <c r="A123" s="83" t="s">
        <v>61</v>
      </c>
      <c r="B123" s="353" t="s">
        <v>130</v>
      </c>
      <c r="C123" s="354"/>
      <c r="D123" s="84">
        <f>SUM(D124:D128)</f>
        <v>0</v>
      </c>
    </row>
    <row r="124" spans="1:4" s="28" customFormat="1" ht="15.75" customHeight="1">
      <c r="A124" s="89" t="s">
        <v>6</v>
      </c>
      <c r="B124" s="77" t="s">
        <v>160</v>
      </c>
      <c r="C124" s="47"/>
      <c r="D124" s="87"/>
    </row>
    <row r="125" spans="1:4" s="28" customFormat="1" ht="15.75" customHeight="1">
      <c r="A125" s="90" t="s">
        <v>7</v>
      </c>
      <c r="B125" s="351" t="s">
        <v>114</v>
      </c>
      <c r="C125" s="352"/>
      <c r="D125" s="87"/>
    </row>
    <row r="126" spans="1:4" s="28" customFormat="1" ht="15.75" customHeight="1">
      <c r="A126" s="90" t="s">
        <v>8</v>
      </c>
      <c r="B126" s="351" t="s">
        <v>104</v>
      </c>
      <c r="C126" s="352"/>
      <c r="D126" s="87"/>
    </row>
    <row r="127" spans="1:4" s="28" customFormat="1" ht="15.75" customHeight="1">
      <c r="A127" s="90" t="s">
        <v>11</v>
      </c>
      <c r="B127" s="351" t="s">
        <v>105</v>
      </c>
      <c r="C127" s="352"/>
      <c r="D127" s="87"/>
    </row>
    <row r="128" spans="1:4" s="28" customFormat="1" ht="15.75" customHeight="1" thickBot="1">
      <c r="A128" s="91" t="s">
        <v>12</v>
      </c>
      <c r="B128" s="181" t="s">
        <v>106</v>
      </c>
      <c r="C128" s="182"/>
      <c r="D128" s="283"/>
    </row>
    <row r="129" spans="1:4" ht="5.25" customHeight="1" thickBot="1">
      <c r="A129" s="346"/>
      <c r="B129" s="347"/>
      <c r="C129" s="347"/>
      <c r="D129" s="348"/>
    </row>
    <row r="130" spans="1:4" ht="28.5" customHeight="1" thickBot="1">
      <c r="A130" s="83" t="s">
        <v>63</v>
      </c>
      <c r="B130" s="349" t="s">
        <v>131</v>
      </c>
      <c r="C130" s="350"/>
      <c r="D130" s="84">
        <f>SUM(D131:D135)</f>
        <v>0</v>
      </c>
    </row>
    <row r="131" spans="1:4" ht="15.75" customHeight="1">
      <c r="A131" s="40" t="s">
        <v>6</v>
      </c>
      <c r="B131" s="77" t="s">
        <v>160</v>
      </c>
      <c r="C131" s="281"/>
      <c r="D131" s="282"/>
    </row>
    <row r="132" spans="1:4" ht="15.75" customHeight="1">
      <c r="A132" s="203" t="s">
        <v>7</v>
      </c>
      <c r="B132" s="357" t="s">
        <v>114</v>
      </c>
      <c r="C132" s="358"/>
      <c r="D132" s="93"/>
    </row>
    <row r="133" spans="1:4" ht="15.75" customHeight="1">
      <c r="A133" s="92" t="s">
        <v>8</v>
      </c>
      <c r="B133" s="351" t="s">
        <v>104</v>
      </c>
      <c r="C133" s="352"/>
      <c r="D133" s="94"/>
    </row>
    <row r="134" spans="1:4" ht="15.75" customHeight="1">
      <c r="A134" s="92" t="s">
        <v>11</v>
      </c>
      <c r="B134" s="351" t="s">
        <v>105</v>
      </c>
      <c r="C134" s="352"/>
      <c r="D134" s="94"/>
    </row>
    <row r="135" spans="1:4" ht="15.75" customHeight="1" thickBot="1">
      <c r="A135" s="95" t="s">
        <v>12</v>
      </c>
      <c r="B135" s="181" t="s">
        <v>106</v>
      </c>
      <c r="C135" s="182"/>
      <c r="D135" s="96"/>
    </row>
    <row r="136" spans="1:3" ht="7.5" customHeight="1">
      <c r="A136" s="97"/>
      <c r="B136" s="97"/>
      <c r="C136" s="98"/>
    </row>
    <row r="137" spans="1:3" ht="15">
      <c r="A137" s="99"/>
      <c r="B137" s="100" t="s">
        <v>64</v>
      </c>
      <c r="C137" s="101"/>
    </row>
    <row r="138" spans="1:3" ht="6.75" customHeight="1" thickBot="1">
      <c r="A138" s="99"/>
      <c r="B138" s="102"/>
      <c r="C138" s="101"/>
    </row>
    <row r="139" spans="1:4" ht="12.75" customHeight="1">
      <c r="A139" s="342" t="s">
        <v>4</v>
      </c>
      <c r="B139" s="342" t="s">
        <v>5</v>
      </c>
      <c r="C139" s="355" t="s">
        <v>226</v>
      </c>
      <c r="D139" s="344" t="s">
        <v>227</v>
      </c>
    </row>
    <row r="140" spans="1:4" ht="14.25" customHeight="1" thickBot="1">
      <c r="A140" s="343"/>
      <c r="B140" s="343"/>
      <c r="C140" s="356"/>
      <c r="D140" s="345"/>
    </row>
    <row r="141" spans="1:4" ht="13.5" thickBot="1">
      <c r="A141" s="103" t="s">
        <v>6</v>
      </c>
      <c r="B141" s="103" t="s">
        <v>7</v>
      </c>
      <c r="C141" s="103" t="s">
        <v>8</v>
      </c>
      <c r="D141" s="103" t="s">
        <v>11</v>
      </c>
    </row>
    <row r="142" spans="1:4" ht="14.25" customHeight="1" thickBot="1">
      <c r="A142" s="32" t="s">
        <v>10</v>
      </c>
      <c r="B142" s="104" t="s">
        <v>65</v>
      </c>
      <c r="C142" s="105">
        <f>SUM(C143:C146)</f>
        <v>0</v>
      </c>
      <c r="D142" s="105">
        <f>SUM(D143:D146)</f>
        <v>0</v>
      </c>
    </row>
    <row r="143" spans="1:4" ht="15" customHeight="1">
      <c r="A143" s="106" t="s">
        <v>6</v>
      </c>
      <c r="B143" s="107" t="s">
        <v>66</v>
      </c>
      <c r="C143" s="108"/>
      <c r="D143" s="108"/>
    </row>
    <row r="144" spans="1:4" ht="15" customHeight="1">
      <c r="A144" s="109" t="s">
        <v>7</v>
      </c>
      <c r="B144" s="110" t="s">
        <v>67</v>
      </c>
      <c r="C144" s="111"/>
      <c r="D144" s="111"/>
    </row>
    <row r="145" spans="1:4" ht="15" customHeight="1">
      <c r="A145" s="112" t="s">
        <v>8</v>
      </c>
      <c r="B145" s="113" t="s">
        <v>68</v>
      </c>
      <c r="C145" s="114"/>
      <c r="D145" s="114"/>
    </row>
    <row r="146" spans="1:4" ht="15" customHeight="1" thickBot="1">
      <c r="A146" s="115" t="s">
        <v>11</v>
      </c>
      <c r="B146" s="116" t="s">
        <v>69</v>
      </c>
      <c r="C146" s="117"/>
      <c r="D146" s="117"/>
    </row>
    <row r="147" spans="1:3" ht="3" customHeight="1">
      <c r="A147" s="97"/>
      <c r="B147" s="97"/>
      <c r="C147" s="97"/>
    </row>
    <row r="148" spans="2:4" ht="14.25">
      <c r="B148" s="341" t="s">
        <v>144</v>
      </c>
      <c r="C148" s="341"/>
      <c r="D148" s="341"/>
    </row>
    <row r="149" ht="5.25" customHeight="1" thickBot="1">
      <c r="C149" s="118"/>
    </row>
    <row r="150" spans="1:5" ht="12.75" customHeight="1">
      <c r="A150" s="342" t="s">
        <v>4</v>
      </c>
      <c r="B150" s="342" t="s">
        <v>5</v>
      </c>
      <c r="C150" s="344" t="s">
        <v>228</v>
      </c>
      <c r="D150" s="344" t="s">
        <v>227</v>
      </c>
      <c r="E150" s="5"/>
    </row>
    <row r="151" spans="1:4" ht="15" customHeight="1" thickBot="1">
      <c r="A151" s="343"/>
      <c r="B151" s="343"/>
      <c r="C151" s="345"/>
      <c r="D151" s="345"/>
    </row>
    <row r="152" spans="1:4" ht="12.75" customHeight="1" thickBot="1">
      <c r="A152" s="119" t="s">
        <v>6</v>
      </c>
      <c r="B152" s="119" t="s">
        <v>7</v>
      </c>
      <c r="C152" s="119" t="s">
        <v>8</v>
      </c>
      <c r="D152" s="120" t="s">
        <v>11</v>
      </c>
    </row>
    <row r="153" spans="1:4" s="34" customFormat="1" ht="38.25" customHeight="1">
      <c r="A153" s="121" t="s">
        <v>10</v>
      </c>
      <c r="B153" s="122" t="s">
        <v>143</v>
      </c>
      <c r="C153" s="123">
        <f>SUM(C155:C159)</f>
        <v>0</v>
      </c>
      <c r="D153" s="124">
        <f>SUM(D155:D159)</f>
        <v>0</v>
      </c>
    </row>
    <row r="154" spans="1:4" ht="13.5" thickBot="1">
      <c r="A154" s="125"/>
      <c r="B154" s="126" t="s">
        <v>70</v>
      </c>
      <c r="C154" s="127"/>
      <c r="D154" s="127"/>
    </row>
    <row r="155" spans="1:4" ht="15" customHeight="1">
      <c r="A155" s="128" t="s">
        <v>6</v>
      </c>
      <c r="B155" s="129" t="s">
        <v>71</v>
      </c>
      <c r="C155" s="130"/>
      <c r="D155" s="130"/>
    </row>
    <row r="156" spans="1:4" ht="15" customHeight="1">
      <c r="A156" s="131" t="s">
        <v>7</v>
      </c>
      <c r="B156" s="132" t="s">
        <v>72</v>
      </c>
      <c r="C156" s="111"/>
      <c r="D156" s="111"/>
    </row>
    <row r="157" spans="1:4" ht="15" customHeight="1">
      <c r="A157" s="133" t="s">
        <v>8</v>
      </c>
      <c r="B157" s="132" t="s">
        <v>73</v>
      </c>
      <c r="C157" s="130"/>
      <c r="D157" s="130"/>
    </row>
    <row r="158" spans="1:4" ht="15" customHeight="1">
      <c r="A158" s="133" t="s">
        <v>11</v>
      </c>
      <c r="B158" s="132" t="s">
        <v>74</v>
      </c>
      <c r="C158" s="130"/>
      <c r="D158" s="130"/>
    </row>
    <row r="159" spans="1:4" ht="15" customHeight="1" thickBot="1">
      <c r="A159" s="134" t="s">
        <v>12</v>
      </c>
      <c r="B159" s="135" t="s">
        <v>49</v>
      </c>
      <c r="C159" s="130"/>
      <c r="D159" s="130"/>
    </row>
    <row r="160" spans="1:4" ht="16.5" customHeight="1">
      <c r="A160" s="136" t="s">
        <v>75</v>
      </c>
      <c r="B160" s="137" t="s">
        <v>142</v>
      </c>
      <c r="C160" s="138"/>
      <c r="D160" s="139"/>
    </row>
    <row r="161" spans="1:4" ht="15" customHeight="1" thickBot="1">
      <c r="A161" s="140"/>
      <c r="B161" s="126" t="s">
        <v>76</v>
      </c>
      <c r="C161" s="141"/>
      <c r="D161" s="141"/>
    </row>
    <row r="162" spans="1:4" ht="15" customHeight="1" thickBot="1">
      <c r="A162" s="279" t="s">
        <v>235</v>
      </c>
      <c r="B162" s="280" t="s">
        <v>236</v>
      </c>
      <c r="C162" s="321">
        <f>C153-C160</f>
        <v>0</v>
      </c>
      <c r="D162" s="321">
        <f>D153-D160</f>
        <v>0</v>
      </c>
    </row>
    <row r="163" spans="1:4" ht="6.75" customHeight="1" thickBot="1">
      <c r="A163" s="329"/>
      <c r="B163" s="330"/>
      <c r="C163" s="330"/>
      <c r="D163" s="142"/>
    </row>
    <row r="164" spans="1:4" s="34" customFormat="1" ht="17.25" customHeight="1">
      <c r="A164" s="143" t="s">
        <v>15</v>
      </c>
      <c r="B164" s="144" t="s">
        <v>146</v>
      </c>
      <c r="C164" s="123">
        <f>C166+C172</f>
        <v>0</v>
      </c>
      <c r="D164" s="124">
        <f>D166+D172</f>
        <v>0</v>
      </c>
    </row>
    <row r="165" spans="1:4" ht="13.5" thickBot="1">
      <c r="A165" s="125"/>
      <c r="B165" s="126" t="s">
        <v>70</v>
      </c>
      <c r="C165" s="145"/>
      <c r="D165" s="146"/>
    </row>
    <row r="166" spans="1:4" s="150" customFormat="1" ht="17.25" customHeight="1" thickBot="1">
      <c r="A166" s="54" t="s">
        <v>77</v>
      </c>
      <c r="B166" s="147" t="s">
        <v>78</v>
      </c>
      <c r="C166" s="148">
        <f>SUM(C167:C171)</f>
        <v>0</v>
      </c>
      <c r="D166" s="149">
        <f>SUM(D167:D171)</f>
        <v>0</v>
      </c>
    </row>
    <row r="167" spans="1:4" s="150" customFormat="1" ht="15.75" customHeight="1">
      <c r="A167" s="154" t="s">
        <v>6</v>
      </c>
      <c r="B167" s="151" t="s">
        <v>110</v>
      </c>
      <c r="C167" s="152"/>
      <c r="D167" s="153"/>
    </row>
    <row r="168" spans="1:4" ht="15.75" customHeight="1">
      <c r="A168" s="154" t="s">
        <v>7</v>
      </c>
      <c r="B168" s="151" t="s">
        <v>107</v>
      </c>
      <c r="C168" s="155"/>
      <c r="D168" s="156"/>
    </row>
    <row r="169" spans="1:4" ht="15.75" customHeight="1">
      <c r="A169" s="154" t="s">
        <v>8</v>
      </c>
      <c r="B169" s="132" t="s">
        <v>108</v>
      </c>
      <c r="C169" s="155"/>
      <c r="D169" s="156"/>
    </row>
    <row r="170" spans="1:4" ht="15.75" customHeight="1">
      <c r="A170" s="154" t="s">
        <v>11</v>
      </c>
      <c r="B170" s="132" t="s">
        <v>109</v>
      </c>
      <c r="C170" s="155"/>
      <c r="D170" s="156"/>
    </row>
    <row r="171" spans="1:4" ht="15.75" customHeight="1" thickBot="1">
      <c r="A171" s="154" t="s">
        <v>12</v>
      </c>
      <c r="B171" s="132" t="s">
        <v>49</v>
      </c>
      <c r="C171" s="157"/>
      <c r="D171" s="158"/>
    </row>
    <row r="172" spans="1:4" ht="17.25" customHeight="1" thickBot="1">
      <c r="A172" s="54" t="s">
        <v>79</v>
      </c>
      <c r="B172" s="147" t="s">
        <v>80</v>
      </c>
      <c r="C172" s="148">
        <f>C173+C174</f>
        <v>0</v>
      </c>
      <c r="D172" s="149">
        <f>D173+D174</f>
        <v>0</v>
      </c>
    </row>
    <row r="173" spans="1:4" ht="15" customHeight="1">
      <c r="A173" s="128" t="s">
        <v>6</v>
      </c>
      <c r="B173" s="159" t="s">
        <v>111</v>
      </c>
      <c r="C173" s="152"/>
      <c r="D173" s="153"/>
    </row>
    <row r="174" spans="1:4" ht="15" customHeight="1" thickBot="1">
      <c r="A174" s="160" t="s">
        <v>7</v>
      </c>
      <c r="B174" s="161" t="s">
        <v>49</v>
      </c>
      <c r="C174" s="157"/>
      <c r="D174" s="158"/>
    </row>
    <row r="175" spans="1:4" ht="5.25" customHeight="1" thickBot="1">
      <c r="A175" s="331"/>
      <c r="B175" s="332"/>
      <c r="C175" s="332"/>
      <c r="D175" s="142"/>
    </row>
    <row r="176" spans="1:4" ht="17.25" customHeight="1" thickBot="1">
      <c r="A176" s="162" t="s">
        <v>17</v>
      </c>
      <c r="B176" s="185" t="s">
        <v>138</v>
      </c>
      <c r="C176" s="163"/>
      <c r="D176" s="164"/>
    </row>
    <row r="177" spans="1:4" ht="17.25" customHeight="1" thickBot="1">
      <c r="A177" s="165" t="s">
        <v>18</v>
      </c>
      <c r="B177" s="186" t="s">
        <v>119</v>
      </c>
      <c r="C177" s="166"/>
      <c r="D177" s="166"/>
    </row>
    <row r="178" spans="1:4" ht="6" customHeight="1" thickBot="1">
      <c r="A178" s="333"/>
      <c r="B178" s="334"/>
      <c r="C178" s="334"/>
      <c r="D178" s="335"/>
    </row>
    <row r="179" spans="1:4" ht="17.25" customHeight="1" thickBot="1">
      <c r="A179" s="165" t="s">
        <v>19</v>
      </c>
      <c r="B179" s="187" t="s">
        <v>139</v>
      </c>
      <c r="C179" s="167"/>
      <c r="D179" s="167"/>
    </row>
    <row r="180" spans="1:2" s="170" customFormat="1" ht="12.75">
      <c r="A180" s="168"/>
      <c r="B180" s="169" t="s">
        <v>145</v>
      </c>
    </row>
    <row r="181" spans="1:4" ht="15.75">
      <c r="A181" s="336" t="s">
        <v>81</v>
      </c>
      <c r="B181" s="336"/>
      <c r="C181" s="336"/>
      <c r="D181" s="336"/>
    </row>
    <row r="182" spans="1:3" ht="11.25" customHeight="1">
      <c r="A182" s="4"/>
      <c r="B182" s="4"/>
      <c r="C182" s="4"/>
    </row>
    <row r="183" spans="1:4" ht="15.75">
      <c r="A183" s="4"/>
      <c r="B183" s="171" t="s">
        <v>82</v>
      </c>
      <c r="C183" s="337" t="s">
        <v>83</v>
      </c>
      <c r="D183" s="337"/>
    </row>
    <row r="184" spans="1:4" ht="10.5" customHeight="1">
      <c r="A184" s="4"/>
      <c r="B184" s="172"/>
      <c r="C184" s="173"/>
      <c r="D184" s="173"/>
    </row>
    <row r="185" spans="1:4" ht="15.75">
      <c r="A185" s="4"/>
      <c r="B185" s="172" t="s">
        <v>84</v>
      </c>
      <c r="C185" s="173"/>
      <c r="D185" s="173"/>
    </row>
    <row r="186" spans="1:4" ht="15.75">
      <c r="A186" s="1"/>
      <c r="B186" s="174" t="s">
        <v>85</v>
      </c>
      <c r="C186" s="175"/>
      <c r="D186" s="175"/>
    </row>
    <row r="187" spans="1:3" ht="6.75" customHeight="1">
      <c r="A187" s="1"/>
      <c r="B187" s="176"/>
      <c r="C187" s="2"/>
    </row>
    <row r="188" spans="1:3" ht="15.75">
      <c r="A188" s="1"/>
      <c r="B188" s="338" t="s">
        <v>86</v>
      </c>
      <c r="C188" s="339"/>
    </row>
    <row r="189" spans="1:3" ht="11.25" customHeight="1">
      <c r="A189" s="1"/>
      <c r="B189" s="177"/>
      <c r="C189" s="178"/>
    </row>
    <row r="190" spans="1:3" ht="15.75">
      <c r="A190" s="1"/>
      <c r="B190" s="340" t="s">
        <v>87</v>
      </c>
      <c r="C190" s="340"/>
    </row>
    <row r="191" spans="1:3" ht="15.75">
      <c r="A191" s="1"/>
      <c r="B191" s="328" t="s">
        <v>88</v>
      </c>
      <c r="C191" s="328"/>
    </row>
  </sheetData>
  <sheetProtection password="CC3D" sheet="1"/>
  <mergeCells count="97">
    <mergeCell ref="A5:D5"/>
    <mergeCell ref="A13:D13"/>
    <mergeCell ref="B14:C14"/>
    <mergeCell ref="A10:A11"/>
    <mergeCell ref="B10:C11"/>
    <mergeCell ref="B52:C52"/>
    <mergeCell ref="B63:C63"/>
    <mergeCell ref="D10:D11"/>
    <mergeCell ref="B53:C53"/>
    <mergeCell ref="B54:C54"/>
    <mergeCell ref="B55:C55"/>
    <mergeCell ref="B12:C12"/>
    <mergeCell ref="B51:C51"/>
    <mergeCell ref="A50:D50"/>
    <mergeCell ref="B71:C71"/>
    <mergeCell ref="B56:C56"/>
    <mergeCell ref="B91:C91"/>
    <mergeCell ref="B83:C83"/>
    <mergeCell ref="B84:C84"/>
    <mergeCell ref="B66:C66"/>
    <mergeCell ref="B65:C65"/>
    <mergeCell ref="B68:C68"/>
    <mergeCell ref="B70:C70"/>
    <mergeCell ref="B79:C79"/>
    <mergeCell ref="A3:D3"/>
    <mergeCell ref="A4:D4"/>
    <mergeCell ref="A6:C6"/>
    <mergeCell ref="A7:D7"/>
    <mergeCell ref="B74:C74"/>
    <mergeCell ref="B64:C64"/>
    <mergeCell ref="B59:C59"/>
    <mergeCell ref="B60:C60"/>
    <mergeCell ref="B61:C61"/>
    <mergeCell ref="B67:C67"/>
    <mergeCell ref="B95:C95"/>
    <mergeCell ref="B73:C73"/>
    <mergeCell ref="B75:C75"/>
    <mergeCell ref="B76:C76"/>
    <mergeCell ref="B93:C93"/>
    <mergeCell ref="B92:C92"/>
    <mergeCell ref="B94:C94"/>
    <mergeCell ref="B77:C77"/>
    <mergeCell ref="B78:C78"/>
    <mergeCell ref="B80:C80"/>
    <mergeCell ref="A112:D112"/>
    <mergeCell ref="B113:C113"/>
    <mergeCell ref="B114:C114"/>
    <mergeCell ref="B72:C72"/>
    <mergeCell ref="B88:C88"/>
    <mergeCell ref="B89:C89"/>
    <mergeCell ref="B90:C90"/>
    <mergeCell ref="B81:C81"/>
    <mergeCell ref="B82:C82"/>
    <mergeCell ref="B96:C96"/>
    <mergeCell ref="B97:C97"/>
    <mergeCell ref="B99:C99"/>
    <mergeCell ref="B108:C108"/>
    <mergeCell ref="B109:C109"/>
    <mergeCell ref="B106:C106"/>
    <mergeCell ref="B98:C98"/>
    <mergeCell ref="B101:C101"/>
    <mergeCell ref="B139:B140"/>
    <mergeCell ref="C139:C140"/>
    <mergeCell ref="B132:C132"/>
    <mergeCell ref="H99:I99"/>
    <mergeCell ref="B100:C100"/>
    <mergeCell ref="B102:C102"/>
    <mergeCell ref="B103:C103"/>
    <mergeCell ref="B115:C115"/>
    <mergeCell ref="A116:D116"/>
    <mergeCell ref="A122:D122"/>
    <mergeCell ref="A129:D129"/>
    <mergeCell ref="B130:C130"/>
    <mergeCell ref="B133:C133"/>
    <mergeCell ref="D139:D140"/>
    <mergeCell ref="B123:C123"/>
    <mergeCell ref="B125:C125"/>
    <mergeCell ref="B126:C126"/>
    <mergeCell ref="B127:C127"/>
    <mergeCell ref="B134:C134"/>
    <mergeCell ref="A139:A140"/>
    <mergeCell ref="B190:C190"/>
    <mergeCell ref="B148:D148"/>
    <mergeCell ref="A150:A151"/>
    <mergeCell ref="B150:B151"/>
    <mergeCell ref="C150:C151"/>
    <mergeCell ref="D150:D151"/>
    <mergeCell ref="B85:C85"/>
    <mergeCell ref="B86:C86"/>
    <mergeCell ref="B87:C87"/>
    <mergeCell ref="B191:C191"/>
    <mergeCell ref="A163:C163"/>
    <mergeCell ref="A175:C175"/>
    <mergeCell ref="A178:D178"/>
    <mergeCell ref="A181:D181"/>
    <mergeCell ref="C183:D183"/>
    <mergeCell ref="B188:C188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view="pageBreakPreview" zoomScaleSheetLayoutView="100" zoomScalePageLayoutView="0" workbookViewId="0" topLeftCell="A7">
      <selection activeCell="I34" sqref="I34"/>
    </sheetView>
  </sheetViews>
  <sheetFormatPr defaultColWidth="8.796875" defaultRowHeight="14.25"/>
  <cols>
    <col min="1" max="1" width="20.09765625" style="217" customWidth="1"/>
    <col min="2" max="2" width="9.69921875" style="217" customWidth="1"/>
    <col min="3" max="7" width="9.3984375" style="217" customWidth="1"/>
    <col min="8" max="8" width="9.8984375" style="218" customWidth="1"/>
    <col min="9" max="12" width="10" style="217" customWidth="1"/>
    <col min="13" max="16384" width="9" style="217" customWidth="1"/>
  </cols>
  <sheetData>
    <row r="1" spans="8:12" s="315" customFormat="1" ht="11.25">
      <c r="H1" s="318"/>
      <c r="J1" s="394" t="s">
        <v>167</v>
      </c>
      <c r="K1" s="394"/>
      <c r="L1" s="394"/>
    </row>
    <row r="2" spans="1:12" s="315" customFormat="1" ht="18" customHeight="1">
      <c r="A2" s="395" t="s">
        <v>229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s="315" customFormat="1" ht="20.25" customHeight="1">
      <c r="A3" s="317" t="s">
        <v>168</v>
      </c>
      <c r="B3" s="317" t="s">
        <v>169</v>
      </c>
      <c r="C3" s="317"/>
      <c r="D3" s="317"/>
      <c r="E3" s="317"/>
      <c r="F3" s="317"/>
      <c r="G3" s="317"/>
      <c r="H3" s="319"/>
      <c r="I3" s="317"/>
      <c r="J3" s="317"/>
      <c r="K3" s="317"/>
      <c r="L3" s="317"/>
    </row>
    <row r="4" spans="1:12" s="315" customFormat="1" ht="11.25">
      <c r="A4" s="320" t="s">
        <v>170</v>
      </c>
      <c r="B4" s="317"/>
      <c r="C4" s="317"/>
      <c r="D4" s="317"/>
      <c r="E4" s="396" t="s">
        <v>2</v>
      </c>
      <c r="F4" s="396"/>
      <c r="G4" s="396"/>
      <c r="H4" s="319"/>
      <c r="I4" s="317"/>
      <c r="J4" s="317"/>
      <c r="K4" s="317"/>
      <c r="L4" s="317"/>
    </row>
    <row r="5" spans="1:12" ht="12" thickBot="1">
      <c r="A5" s="219"/>
      <c r="B5" s="219"/>
      <c r="C5" s="219"/>
      <c r="D5" s="219"/>
      <c r="E5" s="219"/>
      <c r="F5" s="219"/>
      <c r="G5" s="219"/>
      <c r="H5" s="220"/>
      <c r="I5" s="219"/>
      <c r="J5" s="219"/>
      <c r="K5" s="219"/>
      <c r="L5" s="221" t="s">
        <v>171</v>
      </c>
    </row>
    <row r="6" spans="1:12" s="228" customFormat="1" ht="45">
      <c r="A6" s="222" t="s">
        <v>172</v>
      </c>
      <c r="B6" s="223" t="s">
        <v>173</v>
      </c>
      <c r="C6" s="223" t="s">
        <v>174</v>
      </c>
      <c r="D6" s="223" t="s">
        <v>175</v>
      </c>
      <c r="E6" s="223" t="s">
        <v>176</v>
      </c>
      <c r="F6" s="223" t="s">
        <v>177</v>
      </c>
      <c r="G6" s="224" t="s">
        <v>178</v>
      </c>
      <c r="H6" s="225" t="s">
        <v>179</v>
      </c>
      <c r="I6" s="226" t="s">
        <v>180</v>
      </c>
      <c r="J6" s="223" t="s">
        <v>181</v>
      </c>
      <c r="K6" s="223" t="s">
        <v>182</v>
      </c>
      <c r="L6" s="227" t="s">
        <v>183</v>
      </c>
    </row>
    <row r="7" spans="1:12" s="235" customFormat="1" ht="14.25" customHeight="1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1">
        <v>7</v>
      </c>
      <c r="H7" s="232">
        <v>8</v>
      </c>
      <c r="I7" s="233">
        <v>9</v>
      </c>
      <c r="J7" s="230">
        <v>10</v>
      </c>
      <c r="K7" s="230">
        <v>11</v>
      </c>
      <c r="L7" s="234">
        <v>12</v>
      </c>
    </row>
    <row r="8" spans="1:12" s="218" customFormat="1" ht="32.25" customHeight="1">
      <c r="A8" s="236" t="s">
        <v>230</v>
      </c>
      <c r="B8" s="264">
        <f aca="true" t="shared" si="0" ref="B8:I8">SUM(B9:B14)</f>
        <v>0</v>
      </c>
      <c r="C8" s="264">
        <f t="shared" si="0"/>
        <v>0</v>
      </c>
      <c r="D8" s="264">
        <f t="shared" si="0"/>
        <v>0</v>
      </c>
      <c r="E8" s="264">
        <f t="shared" si="0"/>
        <v>0</v>
      </c>
      <c r="F8" s="264">
        <f t="shared" si="0"/>
        <v>0</v>
      </c>
      <c r="G8" s="265">
        <f t="shared" si="0"/>
        <v>0</v>
      </c>
      <c r="H8" s="266">
        <f t="shared" si="0"/>
        <v>0</v>
      </c>
      <c r="I8" s="267">
        <f t="shared" si="0"/>
        <v>0</v>
      </c>
      <c r="J8" s="294"/>
      <c r="K8" s="264">
        <f>SUM(K9:K14)</f>
        <v>0</v>
      </c>
      <c r="L8" s="295"/>
    </row>
    <row r="9" spans="1:12" ht="13.5" customHeight="1">
      <c r="A9" s="237" t="s">
        <v>184</v>
      </c>
      <c r="B9" s="298"/>
      <c r="C9" s="298"/>
      <c r="D9" s="298"/>
      <c r="E9" s="298"/>
      <c r="F9" s="298"/>
      <c r="G9" s="299"/>
      <c r="H9" s="266">
        <f aca="true" t="shared" si="1" ref="H9:H14">SUM(C9:G9)</f>
        <v>0</v>
      </c>
      <c r="I9" s="300"/>
      <c r="J9" s="238" t="s">
        <v>185</v>
      </c>
      <c r="K9" s="298"/>
      <c r="L9" s="239" t="s">
        <v>185</v>
      </c>
    </row>
    <row r="10" spans="1:12" ht="13.5" customHeight="1">
      <c r="A10" s="240" t="s">
        <v>186</v>
      </c>
      <c r="B10" s="298"/>
      <c r="C10" s="298"/>
      <c r="D10" s="298"/>
      <c r="E10" s="298"/>
      <c r="F10" s="298"/>
      <c r="G10" s="299"/>
      <c r="H10" s="266">
        <f t="shared" si="1"/>
        <v>0</v>
      </c>
      <c r="I10" s="300"/>
      <c r="J10" s="238" t="s">
        <v>185</v>
      </c>
      <c r="K10" s="298"/>
      <c r="L10" s="239" t="s">
        <v>185</v>
      </c>
    </row>
    <row r="11" spans="1:12" ht="13.5" customHeight="1">
      <c r="A11" s="237" t="s">
        <v>187</v>
      </c>
      <c r="B11" s="298"/>
      <c r="C11" s="298"/>
      <c r="D11" s="298"/>
      <c r="E11" s="298"/>
      <c r="F11" s="298"/>
      <c r="G11" s="299"/>
      <c r="H11" s="266">
        <f t="shared" si="1"/>
        <v>0</v>
      </c>
      <c r="I11" s="300"/>
      <c r="J11" s="238" t="s">
        <v>185</v>
      </c>
      <c r="K11" s="298"/>
      <c r="L11" s="239" t="s">
        <v>185</v>
      </c>
    </row>
    <row r="12" spans="1:12" ht="13.5" customHeight="1">
      <c r="A12" s="237" t="s">
        <v>188</v>
      </c>
      <c r="B12" s="298"/>
      <c r="C12" s="298"/>
      <c r="D12" s="298"/>
      <c r="E12" s="298"/>
      <c r="F12" s="298"/>
      <c r="G12" s="299"/>
      <c r="H12" s="266">
        <f t="shared" si="1"/>
        <v>0</v>
      </c>
      <c r="I12" s="300"/>
      <c r="J12" s="238" t="s">
        <v>185</v>
      </c>
      <c r="K12" s="298"/>
      <c r="L12" s="239" t="s">
        <v>185</v>
      </c>
    </row>
    <row r="13" spans="1:12" ht="13.5" customHeight="1">
      <c r="A13" s="237" t="s">
        <v>189</v>
      </c>
      <c r="B13" s="298"/>
      <c r="C13" s="298"/>
      <c r="D13" s="298"/>
      <c r="E13" s="298"/>
      <c r="F13" s="298"/>
      <c r="G13" s="299"/>
      <c r="H13" s="266">
        <f t="shared" si="1"/>
        <v>0</v>
      </c>
      <c r="I13" s="300"/>
      <c r="J13" s="238" t="s">
        <v>185</v>
      </c>
      <c r="K13" s="298"/>
      <c r="L13" s="239" t="s">
        <v>185</v>
      </c>
    </row>
    <row r="14" spans="1:12" ht="13.5" customHeight="1">
      <c r="A14" s="237" t="s">
        <v>190</v>
      </c>
      <c r="B14" s="298"/>
      <c r="C14" s="298"/>
      <c r="D14" s="298"/>
      <c r="E14" s="298"/>
      <c r="F14" s="298"/>
      <c r="G14" s="299"/>
      <c r="H14" s="266">
        <f t="shared" si="1"/>
        <v>0</v>
      </c>
      <c r="I14" s="301"/>
      <c r="J14" s="238" t="s">
        <v>185</v>
      </c>
      <c r="K14" s="298"/>
      <c r="L14" s="239" t="s">
        <v>185</v>
      </c>
    </row>
    <row r="15" spans="1:12" ht="13.5" customHeight="1" thickBot="1">
      <c r="A15" s="397" t="s">
        <v>191</v>
      </c>
      <c r="B15" s="398"/>
      <c r="C15" s="398"/>
      <c r="D15" s="398"/>
      <c r="E15" s="398"/>
      <c r="F15" s="398"/>
      <c r="G15" s="399"/>
      <c r="H15" s="303"/>
      <c r="I15" s="302"/>
      <c r="J15" s="304"/>
      <c r="K15" s="302"/>
      <c r="L15" s="305"/>
    </row>
    <row r="16" spans="1:12" s="245" customFormat="1" ht="9" customHeight="1" thickBot="1">
      <c r="A16" s="241"/>
      <c r="B16" s="241"/>
      <c r="C16" s="241"/>
      <c r="D16" s="241"/>
      <c r="E16" s="241"/>
      <c r="F16" s="241"/>
      <c r="G16" s="241"/>
      <c r="H16" s="242"/>
      <c r="I16" s="243"/>
      <c r="J16" s="244"/>
      <c r="K16" s="243"/>
      <c r="L16" s="241" t="s">
        <v>192</v>
      </c>
    </row>
    <row r="17" spans="1:12" s="247" customFormat="1" ht="26.25" customHeight="1">
      <c r="A17" s="246" t="s">
        <v>231</v>
      </c>
      <c r="B17" s="268">
        <f aca="true" t="shared" si="2" ref="B17:G17">SUM(B18:B23)</f>
        <v>0</v>
      </c>
      <c r="C17" s="269">
        <f t="shared" si="2"/>
        <v>0</v>
      </c>
      <c r="D17" s="269">
        <f t="shared" si="2"/>
        <v>0</v>
      </c>
      <c r="E17" s="269">
        <f t="shared" si="2"/>
        <v>0</v>
      </c>
      <c r="F17" s="269">
        <f t="shared" si="2"/>
        <v>0</v>
      </c>
      <c r="G17" s="270">
        <f t="shared" si="2"/>
        <v>0</v>
      </c>
      <c r="H17" s="271">
        <f>SUM(H18:H23)</f>
        <v>0</v>
      </c>
      <c r="I17" s="274">
        <f>SUM(I18:I23)</f>
        <v>0</v>
      </c>
      <c r="J17" s="296"/>
      <c r="K17" s="269">
        <f>SUM(K18:K23)</f>
        <v>0</v>
      </c>
      <c r="L17" s="297"/>
    </row>
    <row r="18" spans="1:12" ht="13.5" customHeight="1">
      <c r="A18" s="237" t="s">
        <v>184</v>
      </c>
      <c r="B18" s="298"/>
      <c r="C18" s="306"/>
      <c r="D18" s="306"/>
      <c r="E18" s="306"/>
      <c r="F18" s="306"/>
      <c r="G18" s="307"/>
      <c r="H18" s="272">
        <f aca="true" t="shared" si="3" ref="H18:H23">SUM(C18:G18)</f>
        <v>0</v>
      </c>
      <c r="I18" s="308"/>
      <c r="J18" s="238" t="s">
        <v>185</v>
      </c>
      <c r="K18" s="306"/>
      <c r="L18" s="239" t="s">
        <v>185</v>
      </c>
    </row>
    <row r="19" spans="1:12" ht="13.5" customHeight="1">
      <c r="A19" s="237" t="s">
        <v>186</v>
      </c>
      <c r="B19" s="298"/>
      <c r="C19" s="306"/>
      <c r="D19" s="306"/>
      <c r="E19" s="306"/>
      <c r="F19" s="306"/>
      <c r="G19" s="307"/>
      <c r="H19" s="272">
        <f t="shared" si="3"/>
        <v>0</v>
      </c>
      <c r="I19" s="308"/>
      <c r="J19" s="238" t="s">
        <v>185</v>
      </c>
      <c r="K19" s="306"/>
      <c r="L19" s="239" t="s">
        <v>185</v>
      </c>
    </row>
    <row r="20" spans="1:12" ht="13.5" customHeight="1">
      <c r="A20" s="237" t="s">
        <v>187</v>
      </c>
      <c r="B20" s="298"/>
      <c r="C20" s="306"/>
      <c r="D20" s="306"/>
      <c r="E20" s="306"/>
      <c r="F20" s="306"/>
      <c r="G20" s="307"/>
      <c r="H20" s="272">
        <f t="shared" si="3"/>
        <v>0</v>
      </c>
      <c r="I20" s="308"/>
      <c r="J20" s="238" t="s">
        <v>185</v>
      </c>
      <c r="K20" s="306"/>
      <c r="L20" s="239" t="s">
        <v>185</v>
      </c>
    </row>
    <row r="21" spans="1:12" ht="13.5" customHeight="1">
      <c r="A21" s="237" t="s">
        <v>188</v>
      </c>
      <c r="B21" s="298"/>
      <c r="C21" s="306"/>
      <c r="D21" s="306"/>
      <c r="E21" s="306"/>
      <c r="F21" s="306"/>
      <c r="G21" s="307"/>
      <c r="H21" s="272">
        <f t="shared" si="3"/>
        <v>0</v>
      </c>
      <c r="I21" s="308"/>
      <c r="J21" s="238" t="s">
        <v>185</v>
      </c>
      <c r="K21" s="306"/>
      <c r="L21" s="239" t="s">
        <v>185</v>
      </c>
    </row>
    <row r="22" spans="1:12" ht="13.5" customHeight="1">
      <c r="A22" s="237" t="s">
        <v>189</v>
      </c>
      <c r="B22" s="298"/>
      <c r="C22" s="306"/>
      <c r="D22" s="306"/>
      <c r="E22" s="306"/>
      <c r="F22" s="306"/>
      <c r="G22" s="307"/>
      <c r="H22" s="272">
        <f t="shared" si="3"/>
        <v>0</v>
      </c>
      <c r="I22" s="308"/>
      <c r="J22" s="238" t="s">
        <v>185</v>
      </c>
      <c r="K22" s="306"/>
      <c r="L22" s="239" t="s">
        <v>185</v>
      </c>
    </row>
    <row r="23" spans="1:12" ht="13.5" customHeight="1">
      <c r="A23" s="237" t="s">
        <v>190</v>
      </c>
      <c r="B23" s="298"/>
      <c r="C23" s="306"/>
      <c r="D23" s="306"/>
      <c r="E23" s="306"/>
      <c r="F23" s="306"/>
      <c r="G23" s="307"/>
      <c r="H23" s="273">
        <f t="shared" si="3"/>
        <v>0</v>
      </c>
      <c r="I23" s="308"/>
      <c r="J23" s="238" t="s">
        <v>185</v>
      </c>
      <c r="K23" s="306"/>
      <c r="L23" s="239" t="s">
        <v>185</v>
      </c>
    </row>
    <row r="24" spans="1:12" ht="13.5" customHeight="1" thickBot="1">
      <c r="A24" s="397" t="s">
        <v>191</v>
      </c>
      <c r="B24" s="398"/>
      <c r="C24" s="398"/>
      <c r="D24" s="398"/>
      <c r="E24" s="398"/>
      <c r="F24" s="398"/>
      <c r="G24" s="399"/>
      <c r="H24" s="309"/>
      <c r="I24" s="302"/>
      <c r="J24" s="304"/>
      <c r="K24" s="302"/>
      <c r="L24" s="305"/>
    </row>
    <row r="25" spans="1:12" ht="3.75" customHeight="1">
      <c r="A25" s="219"/>
      <c r="B25" s="219"/>
      <c r="C25" s="219"/>
      <c r="D25" s="219"/>
      <c r="E25" s="219"/>
      <c r="F25" s="219"/>
      <c r="G25" s="219"/>
      <c r="H25" s="220"/>
      <c r="I25" s="219"/>
      <c r="J25" s="219"/>
      <c r="K25" s="219"/>
      <c r="L25" s="219"/>
    </row>
    <row r="26" spans="1:12" ht="21">
      <c r="A26" s="248" t="s">
        <v>193</v>
      </c>
      <c r="B26" s="249"/>
      <c r="C26" s="249"/>
      <c r="D26" s="249"/>
      <c r="E26" s="250"/>
      <c r="F26" s="251" t="s">
        <v>232</v>
      </c>
      <c r="G26" s="251" t="s">
        <v>233</v>
      </c>
      <c r="H26" s="220"/>
      <c r="I26" s="219"/>
      <c r="J26" s="219"/>
      <c r="K26" s="219"/>
      <c r="L26" s="219"/>
    </row>
    <row r="27" spans="1:12" ht="12.75" customHeight="1">
      <c r="A27" s="393" t="s">
        <v>194</v>
      </c>
      <c r="B27" s="393"/>
      <c r="C27" s="393"/>
      <c r="D27" s="393"/>
      <c r="E27" s="393"/>
      <c r="F27" s="310"/>
      <c r="G27" s="310"/>
      <c r="H27" s="252"/>
      <c r="I27" s="220"/>
      <c r="J27" s="219"/>
      <c r="K27" s="219"/>
      <c r="L27" s="219"/>
    </row>
    <row r="28" spans="1:12" ht="13.5" customHeight="1">
      <c r="A28" s="393" t="s">
        <v>195</v>
      </c>
      <c r="B28" s="393"/>
      <c r="C28" s="393"/>
      <c r="D28" s="393"/>
      <c r="E28" s="393"/>
      <c r="F28" s="310"/>
      <c r="G28" s="310"/>
      <c r="H28" s="252"/>
      <c r="I28" s="220"/>
      <c r="J28" s="219"/>
      <c r="K28" s="219"/>
      <c r="L28" s="219"/>
    </row>
    <row r="29" spans="1:12" ht="8.25" customHeight="1">
      <c r="A29" s="253"/>
      <c r="B29" s="253"/>
      <c r="C29" s="253"/>
      <c r="D29" s="253"/>
      <c r="E29" s="253"/>
      <c r="F29" s="244"/>
      <c r="G29" s="254"/>
      <c r="H29" s="252"/>
      <c r="I29" s="220"/>
      <c r="J29" s="219"/>
      <c r="K29" s="219"/>
      <c r="L29" s="219"/>
    </row>
    <row r="30" spans="1:12" ht="15.75" customHeight="1">
      <c r="A30" s="400" t="s">
        <v>196</v>
      </c>
      <c r="B30" s="400" t="s">
        <v>197</v>
      </c>
      <c r="C30" s="403"/>
      <c r="D30" s="404"/>
      <c r="E30" s="407" t="s">
        <v>234</v>
      </c>
      <c r="F30" s="407"/>
      <c r="G30" s="407" t="s">
        <v>210</v>
      </c>
      <c r="H30" s="407"/>
      <c r="I30" s="220"/>
      <c r="J30" s="219"/>
      <c r="K30" s="219"/>
      <c r="L30" s="219"/>
    </row>
    <row r="31" spans="1:12" ht="33.75">
      <c r="A31" s="401"/>
      <c r="B31" s="402"/>
      <c r="C31" s="405"/>
      <c r="D31" s="406"/>
      <c r="E31" s="255" t="s">
        <v>198</v>
      </c>
      <c r="F31" s="256" t="s">
        <v>199</v>
      </c>
      <c r="G31" s="255" t="s">
        <v>198</v>
      </c>
      <c r="H31" s="256" t="s">
        <v>199</v>
      </c>
      <c r="I31" s="257"/>
      <c r="J31" s="257"/>
      <c r="K31" s="258"/>
      <c r="L31" s="219"/>
    </row>
    <row r="32" spans="1:12" ht="11.25">
      <c r="A32" s="401"/>
      <c r="B32" s="408" t="s">
        <v>184</v>
      </c>
      <c r="C32" s="408"/>
      <c r="D32" s="408"/>
      <c r="E32" s="275" t="e">
        <f aca="true" t="shared" si="4" ref="E32:E37">SUM(C9:D9,G9)/B9/12</f>
        <v>#DIV/0!</v>
      </c>
      <c r="F32" s="276" t="e">
        <f aca="true" t="shared" si="5" ref="F32:F37">SUM(C9:D9,G9,I9,K9)/B9/12</f>
        <v>#DIV/0!</v>
      </c>
      <c r="G32" s="275" t="e">
        <f aca="true" t="shared" si="6" ref="G32:G37">SUM(C18:D18,G18)/B18/12</f>
        <v>#DIV/0!</v>
      </c>
      <c r="H32" s="276" t="e">
        <f aca="true" t="shared" si="7" ref="H32:H37">SUM(C18:D18,G18,I18,K18)/B18/12</f>
        <v>#DIV/0!</v>
      </c>
      <c r="I32" s="259"/>
      <c r="J32" s="259"/>
      <c r="K32" s="260"/>
      <c r="L32" s="219"/>
    </row>
    <row r="33" spans="1:12" ht="11.25">
      <c r="A33" s="401"/>
      <c r="B33" s="409" t="s">
        <v>186</v>
      </c>
      <c r="C33" s="410"/>
      <c r="D33" s="411"/>
      <c r="E33" s="275" t="e">
        <f t="shared" si="4"/>
        <v>#DIV/0!</v>
      </c>
      <c r="F33" s="276" t="e">
        <f t="shared" si="5"/>
        <v>#DIV/0!</v>
      </c>
      <c r="G33" s="275" t="e">
        <f t="shared" si="6"/>
        <v>#DIV/0!</v>
      </c>
      <c r="H33" s="276" t="e">
        <f t="shared" si="7"/>
        <v>#DIV/0!</v>
      </c>
      <c r="I33" s="259"/>
      <c r="J33" s="259"/>
      <c r="K33" s="260"/>
      <c r="L33" s="219"/>
    </row>
    <row r="34" spans="1:12" ht="11.25">
      <c r="A34" s="401"/>
      <c r="B34" s="408" t="s">
        <v>187</v>
      </c>
      <c r="C34" s="408"/>
      <c r="D34" s="408"/>
      <c r="E34" s="275" t="e">
        <f t="shared" si="4"/>
        <v>#DIV/0!</v>
      </c>
      <c r="F34" s="276" t="e">
        <f t="shared" si="5"/>
        <v>#DIV/0!</v>
      </c>
      <c r="G34" s="275" t="e">
        <f t="shared" si="6"/>
        <v>#DIV/0!</v>
      </c>
      <c r="H34" s="276" t="e">
        <f t="shared" si="7"/>
        <v>#DIV/0!</v>
      </c>
      <c r="I34" s="259"/>
      <c r="J34" s="259"/>
      <c r="K34" s="260"/>
      <c r="L34" s="219"/>
    </row>
    <row r="35" spans="1:12" ht="11.25">
      <c r="A35" s="401"/>
      <c r="B35" s="408" t="s">
        <v>188</v>
      </c>
      <c r="C35" s="408"/>
      <c r="D35" s="408"/>
      <c r="E35" s="275" t="e">
        <f t="shared" si="4"/>
        <v>#DIV/0!</v>
      </c>
      <c r="F35" s="276" t="e">
        <f t="shared" si="5"/>
        <v>#DIV/0!</v>
      </c>
      <c r="G35" s="275" t="e">
        <f t="shared" si="6"/>
        <v>#DIV/0!</v>
      </c>
      <c r="H35" s="276" t="e">
        <f t="shared" si="7"/>
        <v>#DIV/0!</v>
      </c>
      <c r="I35" s="259"/>
      <c r="J35" s="259"/>
      <c r="K35" s="260"/>
      <c r="L35" s="219"/>
    </row>
    <row r="36" spans="1:12" ht="11.25">
      <c r="A36" s="401"/>
      <c r="B36" s="408" t="s">
        <v>189</v>
      </c>
      <c r="C36" s="408"/>
      <c r="D36" s="408"/>
      <c r="E36" s="275" t="e">
        <f t="shared" si="4"/>
        <v>#DIV/0!</v>
      </c>
      <c r="F36" s="276" t="e">
        <f t="shared" si="5"/>
        <v>#DIV/0!</v>
      </c>
      <c r="G36" s="275" t="e">
        <f t="shared" si="6"/>
        <v>#DIV/0!</v>
      </c>
      <c r="H36" s="276" t="e">
        <f t="shared" si="7"/>
        <v>#DIV/0!</v>
      </c>
      <c r="I36" s="259"/>
      <c r="J36" s="259"/>
      <c r="K36" s="260"/>
      <c r="L36" s="219"/>
    </row>
    <row r="37" spans="1:12" ht="11.25">
      <c r="A37" s="401"/>
      <c r="B37" s="408" t="s">
        <v>190</v>
      </c>
      <c r="C37" s="408"/>
      <c r="D37" s="408"/>
      <c r="E37" s="275" t="e">
        <f t="shared" si="4"/>
        <v>#DIV/0!</v>
      </c>
      <c r="F37" s="276" t="e">
        <f t="shared" si="5"/>
        <v>#DIV/0!</v>
      </c>
      <c r="G37" s="275" t="e">
        <f t="shared" si="6"/>
        <v>#DIV/0!</v>
      </c>
      <c r="H37" s="276" t="e">
        <f t="shared" si="7"/>
        <v>#DIV/0!</v>
      </c>
      <c r="I37" s="259"/>
      <c r="J37" s="259"/>
      <c r="K37" s="260"/>
      <c r="L37" s="219"/>
    </row>
    <row r="38" spans="1:12" ht="11.25">
      <c r="A38" s="402"/>
      <c r="B38" s="412" t="s">
        <v>200</v>
      </c>
      <c r="C38" s="412"/>
      <c r="D38" s="412"/>
      <c r="E38" s="277" t="e">
        <f>SUM((C8-C9)+(D8-D9)+(G8-G9))/((B8-B9))/12</f>
        <v>#DIV/0!</v>
      </c>
      <c r="F38" s="277" t="e">
        <f>SUM((C8-C9)+(D8-D9)+(G8-G9)+(I8-I9)+(K8-K9))/((B8-B9))/12</f>
        <v>#DIV/0!</v>
      </c>
      <c r="G38" s="277" t="e">
        <f>SUM((C17-C18)+(D17-D18)+(G17-G18))/((B17-B18))/12</f>
        <v>#DIV/0!</v>
      </c>
      <c r="H38" s="278" t="e">
        <f>SUM((C17-C18)+(D17-D18)+(G17-G18)+(I17-I18)+(K17-K18))/(B17-B18)/12</f>
        <v>#DIV/0!</v>
      </c>
      <c r="I38" s="260"/>
      <c r="J38" s="260"/>
      <c r="K38" s="259"/>
      <c r="L38" s="219"/>
    </row>
    <row r="39" spans="1:12" s="315" customFormat="1" ht="13.5" customHeight="1">
      <c r="A39" s="311" t="s">
        <v>201</v>
      </c>
      <c r="B39" s="311"/>
      <c r="C39" s="311"/>
      <c r="D39" s="312"/>
      <c r="E39" s="313"/>
      <c r="F39" s="313"/>
      <c r="G39" s="313"/>
      <c r="H39" s="314"/>
      <c r="I39" s="413"/>
      <c r="J39" s="413"/>
      <c r="K39" s="413"/>
      <c r="L39" s="413"/>
    </row>
    <row r="40" spans="1:12" s="315" customFormat="1" ht="13.5" customHeight="1">
      <c r="A40" s="316" t="s">
        <v>202</v>
      </c>
      <c r="B40" s="316"/>
      <c r="C40" s="316"/>
      <c r="D40" s="312"/>
      <c r="E40" s="313"/>
      <c r="F40" s="313"/>
      <c r="G40" s="313"/>
      <c r="H40" s="314"/>
      <c r="I40" s="413"/>
      <c r="J40" s="413"/>
      <c r="K40" s="413"/>
      <c r="L40" s="413"/>
    </row>
    <row r="41" spans="1:12" s="315" customFormat="1" ht="11.25">
      <c r="A41" s="317" t="s">
        <v>203</v>
      </c>
      <c r="B41" s="314"/>
      <c r="C41" s="314"/>
      <c r="D41" s="413" t="s">
        <v>204</v>
      </c>
      <c r="E41" s="413"/>
      <c r="F41" s="317"/>
      <c r="G41" s="317"/>
      <c r="H41" s="314"/>
      <c r="I41" s="413" t="s">
        <v>205</v>
      </c>
      <c r="J41" s="413"/>
      <c r="K41" s="413" t="s">
        <v>205</v>
      </c>
      <c r="L41" s="413"/>
    </row>
    <row r="42" spans="1:12" s="315" customFormat="1" ht="11.25">
      <c r="A42" s="317"/>
      <c r="B42" s="413"/>
      <c r="C42" s="413"/>
      <c r="D42" s="413" t="s">
        <v>206</v>
      </c>
      <c r="E42" s="413"/>
      <c r="F42" s="317"/>
      <c r="G42" s="317"/>
      <c r="H42" s="314"/>
      <c r="I42" s="413" t="s">
        <v>207</v>
      </c>
      <c r="J42" s="413"/>
      <c r="K42" s="413" t="s">
        <v>208</v>
      </c>
      <c r="L42" s="413"/>
    </row>
    <row r="43" spans="1:12" ht="11.25">
      <c r="A43" s="219"/>
      <c r="B43" s="219"/>
      <c r="C43" s="219"/>
      <c r="D43" s="219"/>
      <c r="E43" s="262"/>
      <c r="F43" s="263"/>
      <c r="G43" s="219"/>
      <c r="H43" s="261"/>
      <c r="I43" s="261"/>
      <c r="J43" s="261"/>
      <c r="K43" s="261"/>
      <c r="L43" s="219"/>
    </row>
    <row r="44" spans="1:12" ht="11.25">
      <c r="A44" s="219"/>
      <c r="B44" s="219"/>
      <c r="C44" s="219"/>
      <c r="D44" s="219"/>
      <c r="E44" s="219"/>
      <c r="F44" s="263"/>
      <c r="G44" s="219"/>
      <c r="H44" s="261"/>
      <c r="I44" s="261"/>
      <c r="J44" s="261"/>
      <c r="K44" s="261"/>
      <c r="L44" s="219"/>
    </row>
    <row r="45" spans="1:12" ht="11.25">
      <c r="A45" s="219"/>
      <c r="B45" s="219"/>
      <c r="C45" s="219"/>
      <c r="D45" s="219"/>
      <c r="E45" s="219"/>
      <c r="F45" s="219"/>
      <c r="G45" s="219"/>
      <c r="H45" s="220"/>
      <c r="I45" s="219"/>
      <c r="J45" s="219"/>
      <c r="K45" s="219"/>
      <c r="L45" s="219"/>
    </row>
  </sheetData>
  <sheetProtection password="CC3D" sheet="1"/>
  <mergeCells count="29">
    <mergeCell ref="D41:E41"/>
    <mergeCell ref="I41:J41"/>
    <mergeCell ref="K41:L41"/>
    <mergeCell ref="B42:C42"/>
    <mergeCell ref="D42:E42"/>
    <mergeCell ref="I42:J42"/>
    <mergeCell ref="K42:L42"/>
    <mergeCell ref="B37:D37"/>
    <mergeCell ref="B38:D38"/>
    <mergeCell ref="I39:J39"/>
    <mergeCell ref="K39:L39"/>
    <mergeCell ref="I40:J40"/>
    <mergeCell ref="K40:L40"/>
    <mergeCell ref="A28:E28"/>
    <mergeCell ref="A30:A38"/>
    <mergeCell ref="B30:D31"/>
    <mergeCell ref="E30:F30"/>
    <mergeCell ref="G30:H30"/>
    <mergeCell ref="B32:D32"/>
    <mergeCell ref="B33:D33"/>
    <mergeCell ref="B34:D34"/>
    <mergeCell ref="B35:D35"/>
    <mergeCell ref="B36:D36"/>
    <mergeCell ref="A27:E27"/>
    <mergeCell ref="J1:L1"/>
    <mergeCell ref="A2:L2"/>
    <mergeCell ref="E4:G4"/>
    <mergeCell ref="A15:G15"/>
    <mergeCell ref="A24:G24"/>
  </mergeCells>
  <printOptions horizontalCentered="1"/>
  <pageMargins left="0.3937007874015748" right="0.31496062992125984" top="0.3937007874015748" bottom="0.2362204724409449" header="0.2362204724409449" footer="0.236220472440944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2018-11-20T08:30:51Z</cp:lastPrinted>
  <dcterms:created xsi:type="dcterms:W3CDTF">2013-10-03T13:20:52Z</dcterms:created>
  <dcterms:modified xsi:type="dcterms:W3CDTF">2018-11-22T12:10:04Z</dcterms:modified>
  <cp:category/>
  <cp:version/>
  <cp:contentType/>
  <cp:contentStatus/>
</cp:coreProperties>
</file>